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9040" windowHeight="15720" activeTab="1"/>
  </bookViews>
  <sheets>
    <sheet name="Титул" sheetId="1" r:id="rId1"/>
    <sheet name="Привлечённый внебюджет" sheetId="2" r:id="rId2"/>
    <sheet name="Собственный внебюджет" sheetId="3" r:id="rId3"/>
  </sheets>
  <definedNames>
    <definedName name="_xlnm._FilterDatabase" localSheetId="1" hidden="1">'Привлечённый внебюджет'!$K$5:$L$68</definedName>
    <definedName name="Excel_BuiltIn_Print_Titles" localSheetId="1">'Привлечённый внебюджет'!$7:$7</definedName>
    <definedName name="Excel_BuiltIn_Print_Titles" localSheetId="2">'Собственный внебюджет'!$7:$7</definedName>
    <definedName name="_xlnm.Print_Titles" localSheetId="1">'Привлечённый внебюджет'!$7:$7</definedName>
    <definedName name="_xlnm.Print_Titles" localSheetId="2">'Собственный внебюджет'!$7:$7</definedName>
    <definedName name="_xlnm.Print_Area" localSheetId="0">Титул!$A$1:$FE$23</definedName>
  </definedNames>
  <calcPr calcId="145621"/>
</workbook>
</file>

<file path=xl/calcChain.xml><?xml version="1.0" encoding="utf-8"?>
<calcChain xmlns="http://schemas.openxmlformats.org/spreadsheetml/2006/main">
  <c r="F33" i="3" l="1"/>
  <c r="E33" i="3"/>
  <c r="C33" i="3"/>
  <c r="J68" i="2"/>
  <c r="L68" i="2"/>
  <c r="G68" i="2"/>
  <c r="BR23" i="1" l="1"/>
</calcChain>
</file>

<file path=xl/sharedStrings.xml><?xml version="1.0" encoding="utf-8"?>
<sst xmlns="http://schemas.openxmlformats.org/spreadsheetml/2006/main" count="645" uniqueCount="372">
  <si>
    <t>ПРОГРАММА СТРАТЕГИЧЕСКОГО АКАДЕМИЧЕСКОГО ЛИДЕРСТВА "ПРИОРИТЕТ-2030"</t>
  </si>
  <si>
    <t>КОНФИДЕНЦИАЛЬНОСТЬ ГАРАНТИРУЕТСЯ ПОЛУЧАТЕЛЕМ ИНФОРМАЦИИ</t>
  </si>
  <si>
    <t>ФОРМА ПРЕДОСТАВЛЯЕТСЯ В ЛИЧНОМ КАБИНЕТЕ ИНФОРМАЦИОННОЙ СИСТЕМЫ "ПРИОРИТЕТ-2030"</t>
  </si>
  <si>
    <t>СВЕДЕНИЯ О ДОКУМЕНТАХ, ПОДТВЕРЖДАЮЩИХ ПРИВЛЕЧЕНИЕ ПОЛУЧАТЕЛЕМ ГРАНТА</t>
  </si>
  <si>
    <t xml:space="preserve">СРЕДСТВ ВНЕБЮДЖЕТНЫХ ИСТОЧНИКОВ НА ПРОВЕДЕНИЕ </t>
  </si>
  <si>
    <t xml:space="preserve">ПРИКЛАДНЫХ НАУЧНЫХ ИССЛЕДОВАНИЙ И (ИЛИ) ЭКСПЕРИМЕНТАЛЬНЫХ РАЗРАБОТОК </t>
  </si>
  <si>
    <t>за 2021 год</t>
  </si>
  <si>
    <t>по состоянию на 31 декабря 2021 г.</t>
  </si>
  <si>
    <t>Предоставляют:</t>
  </si>
  <si>
    <t>Сроки предоставления</t>
  </si>
  <si>
    <t xml:space="preserve">Университеты - участники программы стратегического академического лидерства </t>
  </si>
  <si>
    <t>не позднее 20 февраля года, следующего за отчетным годом</t>
  </si>
  <si>
    <t>"Приоритет-2030" - получатели грантов в форме субсидии</t>
  </si>
  <si>
    <t>Годовая</t>
  </si>
  <si>
    <t>Наименование университета</t>
  </si>
  <si>
    <t>Федеральное государственное бюджетное образовательное учреждение высшего образования «Калмыцкий государственный университет им. Б.Б. Городовикова»</t>
  </si>
  <si>
    <t>ИНН</t>
  </si>
  <si>
    <t>0814000257</t>
  </si>
  <si>
    <t xml:space="preserve">Достоверность сведений о документах, подтверждающих привлечение получателем гранта средств внебюджетных источников на проведение прикладных научных исследований </t>
  </si>
  <si>
    <t>и (или) экспериментальных разработок, и сумму указанных средств в размере</t>
  </si>
  <si>
    <t>руб.</t>
  </si>
  <si>
    <t>подтверждаю</t>
  </si>
  <si>
    <t>Реестр договоров и иных документов, подтверждающих привлечение средств внебюджетных источников на проведение прикладных научных исследований и (или) экспериментальных разработок, полученных от заказчиков (иных внешних партнеров), в 2021 году *</t>
  </si>
  <si>
    <t>№ п/п</t>
  </si>
  <si>
    <t>Реквизиты и иные характеристики договоров**</t>
  </si>
  <si>
    <t>Платежное поручение,  подтверждающее поступление денежных средств на лицевой (расчетный, текущий) счет**</t>
  </si>
  <si>
    <t xml:space="preserve">Стратегический проект или раздел научно-исследовательской политики Программы развития университета, в рамках реализации которого (ых) поступили денежные средства </t>
  </si>
  <si>
    <t>№, дата</t>
  </si>
  <si>
    <t>контрагент</t>
  </si>
  <si>
    <t xml:space="preserve">вид (тип) договора в соответствии с Гражданским кодексом Российской Федерации </t>
  </si>
  <si>
    <t>предмет договора</t>
  </si>
  <si>
    <t>сумма договора, руб.</t>
  </si>
  <si>
    <t>исполнение договора</t>
  </si>
  <si>
    <t xml:space="preserve">наименование </t>
  </si>
  <si>
    <t xml:space="preserve">ИНН </t>
  </si>
  <si>
    <t>полученный результат</t>
  </si>
  <si>
    <t>реквизиты акта</t>
  </si>
  <si>
    <t xml:space="preserve">№, дата </t>
  </si>
  <si>
    <t>сумма, руб.</t>
  </si>
  <si>
    <t xml:space="preserve">наименование,                №, дата </t>
  </si>
  <si>
    <t>Итого:</t>
  </si>
  <si>
    <t>-</t>
  </si>
  <si>
    <t>* - указываются договоры и иные документы, свидетельствующие о поступившем на лицевые (расчетные, текущие) счета объеме денежных средств от заказчиков за выполненные прикладные научные исследования и (или) экспериментальные разработки, а также в рамках субсидий (грантов) за счет средств субъекта Российской Федерации, средств местных бюджетов, спонсорской поддержки, иных пожертвований в целях реализации научно-исследовательской политики Программы развития университета. В данной строке не учитываются средства федерального бюджета, предоставляемые университету в рамках иных мер государственной поддержки, в том числе в виде грантов в форме субсидий, гранты Российского научного фонда</t>
  </si>
  <si>
    <t>** - сканированные копии указанных документов предоставляются университетом по запросу ФГАНУ "Социоцентр"</t>
  </si>
  <si>
    <t>Реестр договоров и иных документов, подтверждающих привлечение собственных внебюджетных средств на проведение прикладных научных исследований и (или) экспериментальных разработок в 2021 году *</t>
  </si>
  <si>
    <t xml:space="preserve">Название, реквизиты регистра управленческого (бухгалтерского) учета </t>
  </si>
  <si>
    <t>Платежное поручение,  подтверждающее выплату денежных средств</t>
  </si>
  <si>
    <t>название, реквизиты, иные необходимые для идентификации средств (расходов) характеристики</t>
  </si>
  <si>
    <t>примечание</t>
  </si>
  <si>
    <t>всего</t>
  </si>
  <si>
    <t>в том числе за счет собственных средств, направленных на проведение прикладных научных исследований и (или) экспериментальных разработок</t>
  </si>
  <si>
    <t>* - указываются договоры и иные документы, подтверждающие направление собственных средств образовательной организации высшего образования  в целях реализации научно-исследовательской политики Программы развития университета.  В качестве подтверждения расходования собственных средств образовательной организации могут являться регистры управленческого (бухгалтерского) учета, предусмотренные финансовой (учетной) политикой университета, по коду финансового обеспечения 2 "Приносящая доход деятельность (собственные доходы учреждения)" в пределах плана финансово-хозяйственной деятельности, подтверждающие направление средств на мероприятия, предусмотренные программой развития университета, не относящиеся к текущей деятельности университета. При этом критерием отнесения расходов к текущим затратам является невозможность их невыполнения для обеспечения уставной деятельности университета в рамках федеральных государственных образовательных стандартов. В данной строке не учитываются средства, расходы из федерального бюджета, а также учтенные во вкладке "Привлечённый внебюджет"</t>
  </si>
  <si>
    <t>ИП КФХ Манджиева Галина Викторовна</t>
  </si>
  <si>
    <t>КФХ "Абдулахов Д.Р."</t>
  </si>
  <si>
    <t xml:space="preserve">КФХ "Ажкенов Н.И."  </t>
  </si>
  <si>
    <t>КФХ "ДЖАМАНБАЕВА И.Ф."</t>
  </si>
  <si>
    <t>КФХ "Джасуев М.С."</t>
  </si>
  <si>
    <t xml:space="preserve">КФХ "Динбагандов М.Д."  </t>
  </si>
  <si>
    <t>КФХ "Ирисбаева Р.Г."</t>
  </si>
  <si>
    <t>КФХ "Каббасов Д.Т."</t>
  </si>
  <si>
    <t xml:space="preserve">КФХ "Кадиев И.А."  </t>
  </si>
  <si>
    <t xml:space="preserve">КФХ "Манджиева Р.А."  </t>
  </si>
  <si>
    <t>КФХ Джумагазиев Марсель Максутович</t>
  </si>
  <si>
    <t>КФХ Мусаев И.В.</t>
  </si>
  <si>
    <t>КФХ Рахметов А.А.</t>
  </si>
  <si>
    <t>КФХ Раманчук М.М. (КФХ Романчук М.М.)</t>
  </si>
  <si>
    <t>КФХ Самадова Р.И.</t>
  </si>
  <si>
    <t>ОАО КФХ "Альтаир"</t>
  </si>
  <si>
    <t>ООО "Агро-Бойер"</t>
  </si>
  <si>
    <t>ООО "Агрофирма Адучи"</t>
  </si>
  <si>
    <t>ООО "Агрофирма ПИК ПЛЮС"</t>
  </si>
  <si>
    <t>ООО "Геологическая инженерно-экологическая компания"</t>
  </si>
  <si>
    <t>ООО "Жаркова"</t>
  </si>
  <si>
    <t>ООО "Крестьянское хозяйство "Итиль"</t>
  </si>
  <si>
    <t>ООО "Лидер"</t>
  </si>
  <si>
    <t>ООО "Мега Плюс"</t>
  </si>
  <si>
    <t>ООО "Насип Плем Инвест"</t>
  </si>
  <si>
    <t>ООО "Объединенная геологическая компания"</t>
  </si>
  <si>
    <t>ООО "Плодовитое"</t>
  </si>
  <si>
    <t>ООО "Седа"</t>
  </si>
  <si>
    <t>ООО "Южное Крымское Овцеводство"</t>
  </si>
  <si>
    <t>ООО КФХ "Харада"</t>
  </si>
  <si>
    <t>СПК "Агросоюз"</t>
  </si>
  <si>
    <t xml:space="preserve">СПК "Племзавод- Родина" </t>
  </si>
  <si>
    <t>УТЕШЕВ МАНСУР САГАДАТОВИЧ</t>
  </si>
  <si>
    <t>Филиал ФГБУ "Россельхозцентр" по Республике Калмыкия</t>
  </si>
  <si>
    <t>Договор от 09.06.2021 № 825/15-04-ИГИ</t>
  </si>
  <si>
    <t>Договор от 20.10.2021 № 825/29-04 ВО</t>
  </si>
  <si>
    <t>Договор от 01.07.2021 № 825/17-04-ИГИ</t>
  </si>
  <si>
    <t>Договор 825/10-04-ИГИ от 18.03.2021</t>
  </si>
  <si>
    <t>Договор от 02.08.2021 № 825/22-04-МГИ</t>
  </si>
  <si>
    <t>Договор 825/03-04-ИГИ от 03.02.2021</t>
  </si>
  <si>
    <t>Договор 825/14-04-ИГИ от 20.04.2021</t>
  </si>
  <si>
    <t>Договор от 08.12.2021 № 825/33-04-ИГИ</t>
  </si>
  <si>
    <t>Договор от 23.07.2021 № 825/18-04-ИГИ</t>
  </si>
  <si>
    <t>Договор 825/12-04-ИГИ от 02.04.2021</t>
  </si>
  <si>
    <t>Договор 825/02-04-ИГИ от 03.02.2021</t>
  </si>
  <si>
    <t>Договор 825/10-04-ИГИ от 16.03.2021</t>
  </si>
  <si>
    <t>Договор от 16.06.2021 № 825/16-04-ИГИ</t>
  </si>
  <si>
    <t>Договор 825/08-04-ИГИ от 09.03.2021</t>
  </si>
  <si>
    <t>Договор 825/06-04-ИГИ от 01.03.2021</t>
  </si>
  <si>
    <t>Договор 825/13-04-ИГИ от 02.04.2021</t>
  </si>
  <si>
    <t>Договор 825/04-04-ИГИ от 19.02.2021</t>
  </si>
  <si>
    <t>Договор 825/01-04-ИГИ от 14.01.2021</t>
  </si>
  <si>
    <t>Договор от 16.12.2021 № 825/36-04 ВО</t>
  </si>
  <si>
    <t>Договор 825/05-04-ИГИ от 19.02.2021</t>
  </si>
  <si>
    <t>Договор 825/07-04-МГИ от 02.03.2021</t>
  </si>
  <si>
    <t>Договор от 20.10.2021 № 825/25-04 ВО</t>
  </si>
  <si>
    <t>Договор от 27.05.2021 № 1708/02</t>
  </si>
  <si>
    <t>Договор 825/09-04-ИГИ от 11.03.2021</t>
  </si>
  <si>
    <t>Договор от 13.12.2021 № 825/35-04-МГИ</t>
  </si>
  <si>
    <t>Договор 1703/01 от 24.02.2021</t>
  </si>
  <si>
    <t>Договор от 01.12.2021 № 825/31-04-МГИ</t>
  </si>
  <si>
    <t>Договор от 13.08.2021 № 828/23-04-ИГИ</t>
  </si>
  <si>
    <t>Договор от 07.10.2021 № 1708/03</t>
  </si>
  <si>
    <t>Договор от 20.11.2021 № 825/32-04 ВО</t>
  </si>
  <si>
    <t>Договор от 22.10.2021 № 825/26-04-МГИ</t>
  </si>
  <si>
    <t>Договор от 15.11.2021 № 825/30-04 ВО</t>
  </si>
  <si>
    <t>Договор от 23.07.2021 № 825/20-04-ИГИ</t>
  </si>
  <si>
    <t>Договор от 08.12.2021 № 825/34-04-ИГИ</t>
  </si>
  <si>
    <t>Договор от 22.10.2021 № 825/27-04-МГИ</t>
  </si>
  <si>
    <t>Договор от 28.07.2021 № 825/21-04</t>
  </si>
  <si>
    <t>Договор от 01.12.2021 № 1708/04</t>
  </si>
  <si>
    <t>Договор от 02.04.2021 № 1703</t>
  </si>
  <si>
    <t>Избирательная комиссия Республики Калмыкия</t>
  </si>
  <si>
    <t>538262 от 09.12.2021</t>
  </si>
  <si>
    <t>ЛУКОЙЛ- Нижневолжскнефть</t>
  </si>
  <si>
    <t>13547 от 15.11.2021</t>
  </si>
  <si>
    <t>Фонд "Русский мир"</t>
  </si>
  <si>
    <t>1046 от 31.03.2021</t>
  </si>
  <si>
    <t>1213 от 12.04.2021</t>
  </si>
  <si>
    <t>Министерство природных ресурсов и охраны окружающей среды</t>
  </si>
  <si>
    <t>566187 от 22.12.2021</t>
  </si>
  <si>
    <t>578845 от 24.12.2021</t>
  </si>
  <si>
    <t>1409 от 10.02.2021</t>
  </si>
  <si>
    <t>81 от 22.01.2021</t>
  </si>
  <si>
    <t>12 от 24.02.2021</t>
  </si>
  <si>
    <t>574 от 25.02.2021</t>
  </si>
  <si>
    <t>3 от 09.03.2021</t>
  </si>
  <si>
    <t>6 от 09.03.2021</t>
  </si>
  <si>
    <t>58 от 10.03.2021</t>
  </si>
  <si>
    <t>22 от 16.03.2021</t>
  </si>
  <si>
    <t>491276 от 17.03.2021</t>
  </si>
  <si>
    <t>696 от 22.03.2021</t>
  </si>
  <si>
    <t>262 от 23.03.2021</t>
  </si>
  <si>
    <t>3 от 08.04.2021</t>
  </si>
  <si>
    <t>5 от 23.04.2021</t>
  </si>
  <si>
    <t>1461 от 27.04.2021</t>
  </si>
  <si>
    <t>52 от 31.05.2021</t>
  </si>
  <si>
    <t>120 от 07.07.2021</t>
  </si>
  <si>
    <t>1 от 19.07.2021</t>
  </si>
  <si>
    <t>2668 от 27.07.2021</t>
  </si>
  <si>
    <t>32 от 15.12.2021</t>
  </si>
  <si>
    <t>акт сдачи-приемки работ от 11.12.2021</t>
  </si>
  <si>
    <t>860804188754</t>
  </si>
  <si>
    <t>работы по иммуногенетическому исследованию крови КРС калмыцкой породы</t>
  </si>
  <si>
    <t>7708652888</t>
  </si>
  <si>
    <t>лабораторно-инструментальные исследования и испытания образцов по определению бензапирена, удельной активности цезия-137, удельной активности стронция-90, содержание общего белка в зерне</t>
  </si>
  <si>
    <t>акт сдачи-приемки работ</t>
  </si>
  <si>
    <t>акт сдачи-приемки работ от 13.12.2021</t>
  </si>
  <si>
    <t>556410 от 17.12.2021</t>
  </si>
  <si>
    <t>464 от 23.12.2021</t>
  </si>
  <si>
    <t>акт сдачи-приемки работ от 25.11.2021</t>
  </si>
  <si>
    <t>0805004209</t>
  </si>
  <si>
    <t>научно-исследовательские работы по ультразвуковому исследованию (сканированию) КРС</t>
  </si>
  <si>
    <t>081403375608</t>
  </si>
  <si>
    <t>акт сдачи-приемки работ от 10.11.2021</t>
  </si>
  <si>
    <t>348 от 20.12.2021</t>
  </si>
  <si>
    <t>0813006094</t>
  </si>
  <si>
    <t>научно-исследовательские работы по иммуногенетическому анализу крови овец калмыцкой курдючной породы</t>
  </si>
  <si>
    <t>акт сдачи-приемки работ от 06.08.2021</t>
  </si>
  <si>
    <t>1 от 08.09.2021</t>
  </si>
  <si>
    <t>52106861069</t>
  </si>
  <si>
    <t>работы по иммуногенетической экспертизе крови КРС калмыцкой породы</t>
  </si>
  <si>
    <t>работы по иммуногенетической экспертизе крови КРС казахской белоголовой породы</t>
  </si>
  <si>
    <t>акт сдачи-приемки работ от 03.07.2021</t>
  </si>
  <si>
    <t>2 от 13.08.2021</t>
  </si>
  <si>
    <t>0817003062</t>
  </si>
  <si>
    <t>5261 от 27.12.2021</t>
  </si>
  <si>
    <t>3023001380</t>
  </si>
  <si>
    <t>работы по молекулярно-генетическому исследованию крови лошаденй кушумской породы</t>
  </si>
  <si>
    <t>85 от 06.12.2021</t>
  </si>
  <si>
    <t>акт сдачи-приемки работ от 15.12.2021</t>
  </si>
  <si>
    <t>9105001223</t>
  </si>
  <si>
    <t>научно-исследовательские работы по проведению искусственного осеменения овцематок</t>
  </si>
  <si>
    <t>5262 от 27.12.2021</t>
  </si>
  <si>
    <t>0814146136</t>
  </si>
  <si>
    <t>240 от 19.11.2021</t>
  </si>
  <si>
    <t>300502738520</t>
  </si>
  <si>
    <t>акт сдачи-приемки работ от 07.04.2021</t>
  </si>
  <si>
    <t>научно-исследовательские работы по иммуногенетическому анализу крови КРС калмыцкой  породы</t>
  </si>
  <si>
    <t>акт сдачи-приемки работ от 14.06.2021</t>
  </si>
  <si>
    <t>263069 от 19.11.2021</t>
  </si>
  <si>
    <t>работы по проведению искусственного осеменения КРС</t>
  </si>
  <si>
    <t>942 от 04.08.2021, 113 от 09.08.2021</t>
  </si>
  <si>
    <t>88890 от 27.07.2021, 196881 от 27.08.2021, 196883 от 27.08.2021. 248179 от 07.09.2021 318906 от 27.09.2021 426885 от 28.10.2021</t>
  </si>
  <si>
    <t>акт сдачи-приемки работ 23.07.2021,27.07.2021,20.08.2021,24.09.2021. 25.10.2021</t>
  </si>
  <si>
    <t>0814165241</t>
  </si>
  <si>
    <t>научно-исследовательские работы по теме "Мониторинговые исследования современного состояния редких и исчезающих видов растеений и животных, занесенных в Красную книгу Республики Калмыкия</t>
  </si>
  <si>
    <t>научно-исследовательские работы по теме "Влияние занятий футболом на развитие физических качеств мужчин среднего возраста"</t>
  </si>
  <si>
    <t>Сарунов Сергей Петрович</t>
  </si>
  <si>
    <t>Нимгиров Инджи Григорьевич</t>
  </si>
  <si>
    <t>1140/2 от 23.11.2020</t>
  </si>
  <si>
    <t>1140/1 от 23.11.2020</t>
  </si>
  <si>
    <t>300602921952</t>
  </si>
  <si>
    <t>акт сдачи-приемки работ от 19.06.2021</t>
  </si>
  <si>
    <t>3301030156</t>
  </si>
  <si>
    <t>лабораторно-инструментальные исследования и испытания образцов по определению нефтепродуктов, водородного покказателя, хлоридов</t>
  </si>
  <si>
    <t>210 от 25.06.2021, 263 от 12.07.2021 340 от 02.08.2021 343 от 04.08.2021 387 от 18.08.2021 437 от 06.09.2021 444 от 09.09.2021 565 от 21.10.2021 601 от 11.11.2021 602 от 11.11.2021 606 от 15.11.2021 611 от 17.11.2021</t>
  </si>
  <si>
    <t>301101130849</t>
  </si>
  <si>
    <t>акт сдачи-приемки работ от 24.04.2021</t>
  </si>
  <si>
    <t>771000283749</t>
  </si>
  <si>
    <t>акт сдачи-приемки работ от 15.03.2021</t>
  </si>
  <si>
    <t>0816012850</t>
  </si>
  <si>
    <t>химический анализ кормов и сырья</t>
  </si>
  <si>
    <t>0817001298</t>
  </si>
  <si>
    <t>научно-исследовательские работы по молекулярно-генетическому исследованию крови лошаденй калмыцкой породы</t>
  </si>
  <si>
    <t>акт сдачи-приемки работ от 09.03.2021</t>
  </si>
  <si>
    <t>акт сдачи-приемки работ от 16.03.2021</t>
  </si>
  <si>
    <t>3023010145</t>
  </si>
  <si>
    <t>301100645281</t>
  </si>
  <si>
    <t>акт сдачи-приемки работ от 25.02.2021</t>
  </si>
  <si>
    <t>300301511656</t>
  </si>
  <si>
    <t>акт сдачи-приемки работ от 09.02.2021</t>
  </si>
  <si>
    <t>работы по иммуногенетической экспертизе крови КРС герефордской породы</t>
  </si>
  <si>
    <t>300800628346</t>
  </si>
  <si>
    <t>302400845710</t>
  </si>
  <si>
    <t>акт сдачи-приемки работ от 18.01.2021</t>
  </si>
  <si>
    <t>акт сдачи-приемки работ от 22.03.2021</t>
  </si>
  <si>
    <t>300302482550</t>
  </si>
  <si>
    <t>300912863468</t>
  </si>
  <si>
    <t>работы по молекулярно-генетическому анализу крови лошадей кушумской породы</t>
  </si>
  <si>
    <t>акт сдачи-приемки работ от 09.08.2021</t>
  </si>
  <si>
    <t>279813 от 18.08.2021</t>
  </si>
  <si>
    <t>акт сдачи-приемки работ от 28.07.2021</t>
  </si>
  <si>
    <t>300202276338</t>
  </si>
  <si>
    <t>302301719707</t>
  </si>
  <si>
    <t>акт сдачи-приемки работ от 20.03.2021</t>
  </si>
  <si>
    <t>работы по иммуногенетическому экспертизекрови КРС симментальской породы</t>
  </si>
  <si>
    <t>3023023962</t>
  </si>
  <si>
    <t>3024000693</t>
  </si>
  <si>
    <t>Иммуногенетическое исследование крови овец эдильбаевской породы</t>
  </si>
  <si>
    <t>акт сдачи-приемки работ от 20.08.2021</t>
  </si>
  <si>
    <t>1701042593</t>
  </si>
  <si>
    <t>Иммуногенетическое исследование крови крупного рогатого скота калмыцкой породы</t>
  </si>
  <si>
    <t>акт сдачи-приемки работ от 20.12.2021</t>
  </si>
  <si>
    <t>320 от 24.12.2021</t>
  </si>
  <si>
    <t>3008009473</t>
  </si>
  <si>
    <t>акт сдачи-приемки работ от 25.10.2021</t>
  </si>
  <si>
    <t xml:space="preserve">работы по молекулярно-генетическому  исследованию крови лошадей кушумской породы </t>
  </si>
  <si>
    <t>122 от 16.11.2021</t>
  </si>
  <si>
    <t>3023008749</t>
  </si>
  <si>
    <t>947505 от 17.05.2021</t>
  </si>
  <si>
    <t>379676 от 19.02.2021 523534 от 10.03.2021 426221 от 18.05.2021</t>
  </si>
  <si>
    <t>грант в форме субсидии из респ.бюджета на орг-цию и поддержку функц-ния доп. обр-ния детей по
программам углубленного изучения программирования</t>
  </si>
  <si>
    <t>398673 от 04.02.2021 488960 от 04.03.2021 600629 от 05.04.2021 694490 от 29.04.2021 812992 от 02.06.2021 352487 от 05.10.2021</t>
  </si>
  <si>
    <t xml:space="preserve">Министерство цифрового развития Республики Калмыкия </t>
  </si>
  <si>
    <t>0816012530</t>
  </si>
  <si>
    <t>Российский Фонд Фундаментальных Исследований</t>
  </si>
  <si>
    <t>научный проект No 20-511-44006 "Философия монгольских этносов"</t>
  </si>
  <si>
    <t>458953 от 15.04.2021</t>
  </si>
  <si>
    <t>458957 от 15.04.2021</t>
  </si>
  <si>
    <t>459011 от 15.04.2021</t>
  </si>
  <si>
    <t>459137 от 15.04.2021</t>
  </si>
  <si>
    <t>459142 от 15.04.2021</t>
  </si>
  <si>
    <t>48743 от 26.07.2021</t>
  </si>
  <si>
    <t>49796 от 26.07.2021</t>
  </si>
  <si>
    <t>637658 от 22.11.2021</t>
  </si>
  <si>
    <t>637660 от 22.11.2021</t>
  </si>
  <si>
    <t>712337 от 06.12.2021</t>
  </si>
  <si>
    <t>Международная дистанционная языковая школа русского языка для инностранных граждан, 2021</t>
  </si>
  <si>
    <t>V международная олимпиада по русскому языку и страноведению среди иностранных граждан, 2021</t>
  </si>
  <si>
    <t xml:space="preserve">грант в форме субсидии </t>
  </si>
  <si>
    <t>научный проект N
20-39-90023 "Золотоордынский город Маджар и его возможная округа - Верхний Маджар и Нижний Маджар, входившие в систему Маджарской агломерации."</t>
  </si>
  <si>
    <t>научный проект N 20-312-90030 "Мир и образы калмыков в русском художественном тексте (на материале романа-хроники А.М. Амур-Санана «Мудрешкин сын»)"</t>
  </si>
  <si>
    <t>научный проект N 19-512-44006 "Взаимодействие языков в поликультурном пространстве на материале монгольских языков: сравнительный анализ калмыцкого
языка, языка ойратов Монголии и бурятского языка"</t>
  </si>
  <si>
    <t>научный проект N 19-512-44002 "Народное декоративно-прикладное
искусство ойратов Монголии и калмыков России: общее и особенное в сравнительно-
сопоставительном анализе"</t>
  </si>
  <si>
    <t>грант на развитие инновационных и  конкурентноспособных технологий в сфере
Агропромышленного комплекса РК</t>
  </si>
  <si>
    <t>научно-исследовательская работа по разработке проекта создания лесных культур на территории лесопаркового зеленого пояса вокруг г.Элисты</t>
  </si>
  <si>
    <t>2/2021 от 24.08.2021</t>
  </si>
  <si>
    <t>3444070534</t>
  </si>
  <si>
    <t>21V0829 от 08.10.2021</t>
  </si>
  <si>
    <t xml:space="preserve">№2416Гр/I-447-21 от 01.03.2021 г. </t>
  </si>
  <si>
    <t xml:space="preserve">№2413Гр/I-446-21 от 01.03.2021 г. </t>
  </si>
  <si>
    <t>19-512-44006\21 от 11.11.2021.</t>
  </si>
  <si>
    <t xml:space="preserve">19-512-44002\21 от 30.11.2021.
</t>
  </si>
  <si>
    <t xml:space="preserve">20-39-90023\20 от 01.09.2020.
</t>
  </si>
  <si>
    <t xml:space="preserve">20-511-44006\21 от 10.11.2021.
</t>
  </si>
  <si>
    <t>20-012-00551\21 от 23.03.2021.</t>
  </si>
  <si>
    <t>20-312-90030\20 от 01.09.2020</t>
  </si>
  <si>
    <t xml:space="preserve">20-012-00537\21 от 23.03.2021.
</t>
  </si>
  <si>
    <t xml:space="preserve">19-010-01082\21 от 23.03.2021.
</t>
  </si>
  <si>
    <t xml:space="preserve">19-012-00438\21 от 23.03.2021.
</t>
  </si>
  <si>
    <t xml:space="preserve">19-012-00531\21 от 24.03.2021.
</t>
  </si>
  <si>
    <t xml:space="preserve">1 от 05.08.2021 </t>
  </si>
  <si>
    <t>благотворительная помощь на реализацию благотворительного проекта "Разработка мультимедийного и цифрового приложения "Mend" в обучении калмыцкому языку</t>
  </si>
  <si>
    <t>соглагение от 28.10.2021</t>
  </si>
  <si>
    <t>0814055295</t>
  </si>
  <si>
    <t>грант в форме субсидии</t>
  </si>
  <si>
    <t>реализация мероприятий по организации обучения участников избирательного процесса В РК</t>
  </si>
  <si>
    <t>грант</t>
  </si>
  <si>
    <t>соглашение от 18.09.2020</t>
  </si>
  <si>
    <t>договор от 08.06.2021</t>
  </si>
  <si>
    <t>258209 от 09.09.2021 391811 от 18.10.2021 415069 от 26.10.2021 474652 от 10.11.2021 551019 от 15.12.2021 551020 от 15.12.2021 581713 от 24.12.2021</t>
  </si>
  <si>
    <t>44 от 28.12.2021</t>
  </si>
  <si>
    <t>3023001285</t>
  </si>
  <si>
    <t>Университет Внутренней Монголии КНР</t>
  </si>
  <si>
    <t>соглашение</t>
  </si>
  <si>
    <t>осуществление программ обучения китайскому языку, проведение мероприятий, повышение квалификации преподавателей, разработка учебных программ и пособий по китайскому языку</t>
  </si>
  <si>
    <t>15011 от 22.10.2021</t>
  </si>
  <si>
    <t>работы</t>
  </si>
  <si>
    <t>0816010028</t>
  </si>
  <si>
    <t>7736064976</t>
  </si>
  <si>
    <t>научный проект N20-012-00551 "Категория пространства в монгольских языках: типология и диахрония"</t>
  </si>
  <si>
    <t>научный проект N20-012-00537 "Лингвофольклорное и историко-культурное наследие сарт-калмыков Кыргызстана глазами российских ученых: история и современность (по архивным и
полевым материалам)"</t>
  </si>
  <si>
    <t>научный проект N19-010-01082 "Социально-экономические траектории развития монголоязычных регионов России (на примере Республики Калмыкия и  Бурятия)"</t>
  </si>
  <si>
    <t>научный проект N19-012-00438 "Калмыцкий эпос "Гесер": перевод с ойратского на "Ясном письме""</t>
  </si>
  <si>
    <t xml:space="preserve"> научный проект N19-012-00531 "Лексика материальной культуры калмыцкого языка: опыт
этнолингвистического исследования"</t>
  </si>
  <si>
    <t>выполнен</t>
  </si>
  <si>
    <t>3862 от 15.10.2021 1556 от 27.10.2021 1557 от 08.11.2021 17404 от 17.11.2021 1766 от 25.11.2021</t>
  </si>
  <si>
    <t>7727747172</t>
  </si>
  <si>
    <t>179 от 23.12.2021</t>
  </si>
  <si>
    <t>акт сдачи-приемки работ от 21.12.2021</t>
  </si>
  <si>
    <t>акт об оказании услуг 11 от 10.03.2021</t>
  </si>
  <si>
    <t>акт об оказании услуг 167 от 03.12.2021</t>
  </si>
  <si>
    <t>Благотворит. помощь на реализ. проекта в целях доп.образован. студентов,содействия научно-технич. развитию
молодежи и оснащ. универ.типографии</t>
  </si>
  <si>
    <t>388700 от 26.11.2021</t>
  </si>
  <si>
    <t>ПАО "Сбербанк"</t>
  </si>
  <si>
    <t>7707083893</t>
  </si>
  <si>
    <t>благотворительная помощь</t>
  </si>
  <si>
    <t>26 от 23.08.2021                           28 от 24.09.2021</t>
  </si>
  <si>
    <t>Министерство сельского хозяйства РК</t>
  </si>
  <si>
    <t>ПАО "Мегафон" ИНН7812014560 дог.31908258358/ОАЭФ/2019/Д/86 от 30.09.2019г приобретение персональных компьютеров</t>
  </si>
  <si>
    <t>№545721 от 14.12.2021</t>
  </si>
  <si>
    <t>ООО "Альфа" ИНН0816031719 дог.863 от 02.12.2021 приобретение мониторов, ноутбуков</t>
  </si>
  <si>
    <t>№523396 от 06.12.2021</t>
  </si>
  <si>
    <t>ООО "Партнер-Вет НСК" ИНН5433970311 дог.21913/855 от 29.11.2021 анализатор ветеринарный</t>
  </si>
  <si>
    <t>ООО "ИнВита-Групп" ИНН6163070358 дог.1176/879 от 03.12.2021 медицинские дозаторы для внутривенного вливания</t>
  </si>
  <si>
    <t>№561576 от 21.12.2021</t>
  </si>
  <si>
    <t>№558814 от 20.12.2021</t>
  </si>
  <si>
    <t xml:space="preserve">ООО "Абрис Юг" ИНН6163102507 дог.270 от 29.04.2021 набор реагентов для определения видовой принадлежности </t>
  </si>
  <si>
    <t>№849403 от 11.06.2021</t>
  </si>
  <si>
    <t>ООО "НеваРеактив" ИНН7814342790 дог.32110098613-ЗК-Д/10 от 09.04.21 за реагенты (гексан, серную кислоту, натрий)</t>
  </si>
  <si>
    <t>№54761 от 14.07.2021</t>
  </si>
  <si>
    <t>ИП ГЕЛАДЗЕ МАЙЯ ШОТАЕВНА ИНН081401125271 дог. 936 от 17.12.21  за реагенты (перекись водорода, шприцы)</t>
  </si>
  <si>
    <t>№564779 от 22.12.2021</t>
  </si>
  <si>
    <t>ВСЕРОСССИЙСКИЙ НИИ ОВЦЕВОДСТВА И КОЗОВОДСТВА ФГНУ СЕВ-КАВ ФНАЦ ИНН2623000997 дог.34/21/229 от 05.04.21 реагенты для иммуногенет тестирования овец</t>
  </si>
  <si>
    <t>№847775 от 11.06.2021</t>
  </si>
  <si>
    <t>ИП Стоянов Эрдни-Горя Вячеславович ИНН081404827046  дог.272/837 от 15.11.21 за плакаты ( открытие мед.факультета)</t>
  </si>
  <si>
    <t>№549058 от 15.12.2021</t>
  </si>
  <si>
    <t xml:space="preserve">ФГБУ науки "КалмНЦ РАН" ИНН0814045191 дог.523 от 07.07.21 за подготовку 3 научных статей </t>
  </si>
  <si>
    <t>№261804 от 10.09.2021</t>
  </si>
  <si>
    <t xml:space="preserve">ФГБУ науки "КалмНЦ РАН" ИНН0814045191 дог.524 от 08.07.21 за подготовку 7 научных статей </t>
  </si>
  <si>
    <t>№521870 от 03.12.2021</t>
  </si>
  <si>
    <t xml:space="preserve">ООО "Директ-Медиа" ИНН 7728704319 дог.69от15.03.21 за оказание услуг по предост.доступа к электронно-библ.системе </t>
  </si>
  <si>
    <t>№635507 от 14.04.2021</t>
  </si>
  <si>
    <t>№479784 от 12.11.2021</t>
  </si>
  <si>
    <t>№381407 от 14.10.2021</t>
  </si>
  <si>
    <t>№266681 от 14.09.2021</t>
  </si>
  <si>
    <t>№150416 от 16.08.2021</t>
  </si>
  <si>
    <t>№54757 от 14.07.2021</t>
  </si>
  <si>
    <t>№849404 от 11.06.2021</t>
  </si>
  <si>
    <t>№735484 от 13.05.2021</t>
  </si>
  <si>
    <t>№635526 от 14.04.2021</t>
  </si>
  <si>
    <t>№515633 от 12.03.2021</t>
  </si>
  <si>
    <t>№421833 от 11.02.2021</t>
  </si>
  <si>
    <t>№331121 от 14.01.2021</t>
  </si>
  <si>
    <t>Заработная плата сотрудников научных центров КалмГУ</t>
  </si>
  <si>
    <t>Страховые взносы, налоги с заработной платы сотрудников научных центров КалмГУ</t>
  </si>
  <si>
    <t>Стратегический проект №2 «Циркулярная экономика, зеленые технологии, сохранение биологического разнообразия – базовые векторы экономического развития Республики Калмыкия и научно-исследовательской повестки КалмГУ (environmental) (ЦУР 12 и 14)».</t>
  </si>
  <si>
    <t>Стратегический проект №1 «Устойчивое развитие городов и территорий и качественное образование – факторы сохранения и развития человеческого капитала Республики Калмыкии (governance) (ЦУР ООН 4 и 11)».</t>
  </si>
  <si>
    <t>Стратегический проект №3 «Республика Калмыкия - перекресток культур, туристических путей и гуманитарных проектов (social) ЦУР 17».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</si>
</sst>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Cyr"/>
      <charset val="204"/>
    </font>
    <font>
      <sz val="8"/>
      <name val="Times New Roman"/>
      <family val="1"/>
      <charset val="204"/>
    </font>
    <font>
      <b/>
      <sz val="8"/>
      <name val="Times New Roman"/>
      <family val="1"/>
      <charset val="204"/>
    </font>
    <font>
      <b/>
      <sz val="8"/>
      <color rgb="FFFF0000"/>
      <name val="Times New Roman"/>
      <family val="1"/>
      <charset val="204"/>
    </font>
    <font>
      <i/>
      <sz val="8"/>
      <name val="Times New Roman"/>
      <family val="1"/>
      <charset val="204"/>
    </font>
    <font>
      <sz val="10"/>
      <name val="Arial"/>
      <family val="2"/>
    </font>
    <font>
      <sz val="14"/>
      <name val="Arial"/>
      <family val="2"/>
    </font>
    <font>
      <sz val="12"/>
      <name val="Arial"/>
      <family val="2"/>
    </font>
    <font>
      <b/>
      <sz val="12"/>
      <name val="Arial"/>
      <family val="2"/>
    </font>
    <font>
      <i/>
      <sz val="12"/>
      <name val="Arial"/>
      <family val="2"/>
    </font>
    <font>
      <sz val="11"/>
      <color theme="1"/>
      <name val="Times New Roman"/>
      <family val="1"/>
      <charset val="204"/>
    </font>
    <font>
      <sz val="8"/>
      <name val="Arial"/>
      <family val="2"/>
    </font>
    <font>
      <sz val="10"/>
      <name val="Times New Roman"/>
      <family val="1"/>
      <charset val="204"/>
    </font>
    <font>
      <sz val="10"/>
      <color indexed="8"/>
      <name val="Times New Roman"/>
      <family val="1"/>
      <charset val="204"/>
    </font>
    <font>
      <sz val="10"/>
      <color theme="1"/>
      <name val="Times New Roman"/>
      <family val="1"/>
      <charset val="204"/>
    </font>
    <font>
      <b/>
      <sz val="10"/>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medium">
        <color auto="1"/>
      </top>
      <bottom/>
      <diagonal/>
    </border>
    <border>
      <left/>
      <right style="thin">
        <color indexed="64"/>
      </right>
      <top style="thin">
        <color auto="1"/>
      </top>
      <bottom style="thin">
        <color auto="1"/>
      </bottom>
      <diagonal/>
    </border>
    <border>
      <left style="medium">
        <color auto="1"/>
      </left>
      <right style="medium">
        <color auto="1"/>
      </right>
      <top style="medium">
        <color auto="1"/>
      </top>
      <bottom style="medium">
        <color indexed="64"/>
      </bottom>
      <diagonal/>
    </border>
    <border>
      <left/>
      <right style="medium">
        <color auto="1"/>
      </right>
      <top style="medium">
        <color auto="1"/>
      </top>
      <bottom/>
      <diagonal/>
    </border>
    <border>
      <left/>
      <right style="medium">
        <color auto="1"/>
      </right>
      <top/>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4">
    <xf numFmtId="0" fontId="0" fillId="0" borderId="0"/>
    <xf numFmtId="0" fontId="11" fillId="0" borderId="0"/>
    <xf numFmtId="0" fontId="11" fillId="0" borderId="0"/>
    <xf numFmtId="0" fontId="11" fillId="0" borderId="0"/>
  </cellStyleXfs>
  <cellXfs count="150">
    <xf numFmtId="0" fontId="0" fillId="0" borderId="0" xfId="0"/>
    <xf numFmtId="0" fontId="1" fillId="0" borderId="0" xfId="0" applyFont="1" applyAlignment="1">
      <alignment horizontal="center" vertical="center"/>
    </xf>
    <xf numFmtId="0" fontId="1" fillId="0" borderId="4" xfId="0" applyFont="1" applyBorder="1"/>
    <xf numFmtId="0" fontId="1" fillId="0" borderId="5" xfId="0" applyFont="1" applyBorder="1"/>
    <xf numFmtId="0" fontId="1" fillId="0" borderId="6" xfId="0" applyFont="1" applyBorder="1"/>
    <xf numFmtId="0" fontId="2" fillId="0" borderId="0" xfId="0" applyFont="1" applyAlignment="1">
      <alignment vertical="center" wrapText="1"/>
    </xf>
    <xf numFmtId="0" fontId="1" fillId="0" borderId="7" xfId="0" applyFont="1" applyBorder="1"/>
    <xf numFmtId="0" fontId="1" fillId="0" borderId="0" xfId="0" applyFont="1"/>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right" vertical="top"/>
    </xf>
    <xf numFmtId="0" fontId="1" fillId="0" borderId="0" xfId="0" applyFont="1" applyAlignment="1">
      <alignment horizontal="left" vertical="center" wrapText="1"/>
    </xf>
    <xf numFmtId="0" fontId="1" fillId="0" borderId="0" xfId="0" applyFont="1" applyAlignment="1">
      <alignment horizontal="center" vertical="top"/>
    </xf>
    <xf numFmtId="0" fontId="2" fillId="0" borderId="0" xfId="0" applyFont="1" applyAlignment="1">
      <alignment horizontal="center" vertical="center"/>
    </xf>
    <xf numFmtId="0" fontId="1" fillId="0" borderId="0" xfId="0" applyFont="1" applyAlignment="1">
      <alignment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0" fontId="2"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1" fillId="0" borderId="19" xfId="0" applyFont="1" applyBorder="1" applyAlignment="1">
      <alignment horizontal="center" vertical="center" wrapText="1"/>
    </xf>
    <xf numFmtId="4" fontId="1" fillId="0" borderId="19" xfId="0" applyNumberFormat="1" applyFont="1" applyBorder="1" applyAlignment="1">
      <alignment horizontal="center" vertical="center" wrapText="1"/>
    </xf>
    <xf numFmtId="4" fontId="1" fillId="0" borderId="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8" fillId="0" borderId="0" xfId="0" applyFont="1" applyAlignment="1">
      <alignment wrapText="1"/>
    </xf>
    <xf numFmtId="0" fontId="9" fillId="0" borderId="0" xfId="0" applyFont="1" applyAlignment="1">
      <alignment wrapText="1"/>
    </xf>
    <xf numFmtId="0" fontId="3"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xf>
    <xf numFmtId="0" fontId="1" fillId="0" borderId="0" xfId="0" applyFont="1" applyAlignment="1">
      <alignment horizontal="left"/>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wrapText="1"/>
    </xf>
    <xf numFmtId="0" fontId="1" fillId="0" borderId="0" xfId="0" applyFont="1" applyAlignment="1">
      <alignment wrapText="1"/>
    </xf>
    <xf numFmtId="0" fontId="1" fillId="0" borderId="0" xfId="0" applyFont="1" applyAlignment="1">
      <alignment wrapText="1"/>
    </xf>
    <xf numFmtId="0" fontId="1" fillId="0" borderId="0" xfId="0" applyFont="1" applyAlignment="1">
      <alignment wrapText="1"/>
    </xf>
    <xf numFmtId="0" fontId="1" fillId="0" borderId="0" xfId="0" applyFont="1" applyAlignment="1">
      <alignment wrapText="1"/>
    </xf>
    <xf numFmtId="0" fontId="1" fillId="0" borderId="0" xfId="0" applyFont="1" applyAlignment="1">
      <alignment wrapText="1"/>
    </xf>
    <xf numFmtId="0" fontId="12" fillId="3" borderId="41" xfId="0" applyNumberFormat="1" applyFont="1" applyFill="1" applyBorder="1" applyAlignment="1">
      <alignment vertical="top" wrapText="1" indent="2"/>
    </xf>
    <xf numFmtId="0" fontId="12" fillId="3" borderId="16" xfId="0" applyFont="1" applyFill="1" applyBorder="1" applyAlignment="1">
      <alignment horizontal="center" vertical="center" wrapText="1"/>
    </xf>
    <xf numFmtId="4" fontId="12" fillId="3" borderId="45" xfId="0" applyNumberFormat="1" applyFont="1" applyFill="1" applyBorder="1" applyAlignment="1">
      <alignment horizontal="center" vertical="center" wrapText="1"/>
    </xf>
    <xf numFmtId="0" fontId="12" fillId="3" borderId="45" xfId="0" applyNumberFormat="1" applyFont="1" applyFill="1" applyBorder="1" applyAlignment="1">
      <alignment vertical="top" wrapText="1" indent="2"/>
    </xf>
    <xf numFmtId="4" fontId="12" fillId="0" borderId="15"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1" fillId="0" borderId="0" xfId="0" applyFont="1" applyAlignment="1">
      <alignment wrapText="1"/>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41" xfId="0" applyFont="1" applyFill="1" applyBorder="1" applyAlignment="1">
      <alignment horizontal="center" vertical="center" wrapText="1"/>
    </xf>
    <xf numFmtId="49" fontId="12" fillId="3" borderId="41" xfId="0" applyNumberFormat="1" applyFont="1" applyFill="1" applyBorder="1" applyAlignment="1">
      <alignment horizontal="center" vertical="center" wrapText="1"/>
    </xf>
    <xf numFmtId="4" fontId="12" fillId="3" borderId="45" xfId="1" applyNumberFormat="1" applyFont="1" applyFill="1" applyBorder="1" applyAlignment="1">
      <alignment horizontal="center" vertical="center" wrapText="1"/>
    </xf>
    <xf numFmtId="0" fontId="12" fillId="3" borderId="43" xfId="0" applyNumberFormat="1" applyFont="1" applyFill="1" applyBorder="1" applyAlignment="1">
      <alignment horizontal="center" vertical="top" wrapText="1"/>
    </xf>
    <xf numFmtId="0" fontId="12" fillId="3" borderId="44" xfId="0" applyNumberFormat="1" applyFont="1" applyFill="1" applyBorder="1" applyAlignment="1">
      <alignment horizontal="center" vertical="top" wrapText="1"/>
    </xf>
    <xf numFmtId="0" fontId="12" fillId="3" borderId="41" xfId="0" applyNumberFormat="1" applyFont="1" applyFill="1" applyBorder="1" applyAlignment="1">
      <alignment horizontal="center" vertical="top" wrapText="1"/>
    </xf>
    <xf numFmtId="49" fontId="12" fillId="3" borderId="13" xfId="0" applyNumberFormat="1" applyFont="1" applyFill="1" applyBorder="1" applyAlignment="1">
      <alignment horizontal="center" vertical="center"/>
    </xf>
    <xf numFmtId="49" fontId="12" fillId="3" borderId="16" xfId="0" applyNumberFormat="1" applyFont="1" applyFill="1" applyBorder="1" applyAlignment="1">
      <alignment horizontal="center" vertical="center"/>
    </xf>
    <xf numFmtId="0" fontId="12" fillId="3" borderId="16" xfId="0" applyFont="1" applyFill="1" applyBorder="1" applyAlignment="1">
      <alignment horizontal="center" vertical="center"/>
    </xf>
    <xf numFmtId="0" fontId="12" fillId="3" borderId="45" xfId="0" applyNumberFormat="1" applyFont="1" applyFill="1" applyBorder="1" applyAlignment="1">
      <alignment horizontal="center" vertical="top" wrapText="1"/>
    </xf>
    <xf numFmtId="4" fontId="12" fillId="3" borderId="16" xfId="0" applyNumberFormat="1" applyFont="1" applyFill="1" applyBorder="1" applyAlignment="1">
      <alignment horizontal="center" vertical="center" wrapText="1"/>
    </xf>
    <xf numFmtId="0" fontId="13" fillId="3" borderId="45" xfId="2" applyNumberFormat="1" applyFont="1" applyFill="1" applyBorder="1" applyAlignment="1">
      <alignment horizontal="left" wrapText="1"/>
    </xf>
    <xf numFmtId="4" fontId="13" fillId="3" borderId="45" xfId="2" applyNumberFormat="1" applyFont="1" applyFill="1" applyBorder="1" applyAlignment="1">
      <alignment horizontal="center" vertical="center"/>
    </xf>
    <xf numFmtId="49" fontId="12" fillId="3" borderId="45" xfId="0" applyNumberFormat="1" applyFont="1" applyFill="1" applyBorder="1" applyAlignment="1">
      <alignment horizontal="center" vertical="center"/>
    </xf>
    <xf numFmtId="0" fontId="13" fillId="3" borderId="45" xfId="3" applyNumberFormat="1" applyFont="1" applyFill="1" applyBorder="1" applyAlignment="1">
      <alignment horizontal="left" vertical="top" wrapText="1"/>
    </xf>
    <xf numFmtId="0" fontId="12" fillId="3" borderId="45" xfId="0" applyFont="1" applyFill="1" applyBorder="1" applyAlignment="1">
      <alignment horizontal="center" vertical="center"/>
    </xf>
    <xf numFmtId="0" fontId="12" fillId="3" borderId="45" xfId="0" applyFont="1" applyFill="1" applyBorder="1" applyAlignment="1">
      <alignment horizontal="center" vertical="center" wrapText="1"/>
    </xf>
    <xf numFmtId="4" fontId="15" fillId="3" borderId="46" xfId="0" applyNumberFormat="1" applyFont="1" applyFill="1" applyBorder="1" applyAlignment="1">
      <alignment horizontal="center" vertical="center" wrapText="1"/>
    </xf>
    <xf numFmtId="4" fontId="1" fillId="0" borderId="0" xfId="0" applyNumberFormat="1" applyFont="1" applyAlignment="1">
      <alignment wrapText="1"/>
    </xf>
    <xf numFmtId="0" fontId="12" fillId="3" borderId="13" xfId="0" applyFont="1" applyFill="1" applyBorder="1" applyAlignment="1">
      <alignment horizontal="left" vertical="top" wrapText="1"/>
    </xf>
    <xf numFmtId="0" fontId="12" fillId="3" borderId="41" xfId="0" applyFont="1" applyFill="1" applyBorder="1" applyAlignment="1">
      <alignment horizontal="left" vertical="top" wrapText="1"/>
    </xf>
    <xf numFmtId="0" fontId="12" fillId="3" borderId="16" xfId="0" applyFont="1" applyFill="1" applyBorder="1" applyAlignment="1">
      <alignment horizontal="left" vertical="top" wrapText="1"/>
    </xf>
    <xf numFmtId="0" fontId="14" fillId="3" borderId="45" xfId="0" applyFont="1" applyFill="1" applyBorder="1" applyAlignment="1">
      <alignment horizontal="left" vertical="top" wrapText="1"/>
    </xf>
    <xf numFmtId="0" fontId="12" fillId="3" borderId="45" xfId="0" applyFont="1" applyFill="1" applyBorder="1" applyAlignment="1">
      <alignment horizontal="left" vertical="top" wrapText="1"/>
    </xf>
    <xf numFmtId="49" fontId="12" fillId="3" borderId="0" xfId="0" applyNumberFormat="1" applyFont="1" applyFill="1" applyAlignment="1">
      <alignment horizontal="center" vertical="center"/>
    </xf>
    <xf numFmtId="0" fontId="1" fillId="0" borderId="0" xfId="0" applyFont="1" applyAlignment="1">
      <alignment wrapText="1"/>
    </xf>
    <xf numFmtId="0" fontId="1" fillId="0" borderId="48"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0" xfId="0" applyFont="1" applyAlignment="1">
      <alignment wrapText="1"/>
    </xf>
    <xf numFmtId="4" fontId="1" fillId="0" borderId="45" xfId="0" applyNumberFormat="1" applyFont="1" applyBorder="1" applyAlignment="1">
      <alignment horizontal="center" vertical="center" wrapText="1"/>
    </xf>
    <xf numFmtId="4" fontId="2" fillId="0" borderId="46" xfId="0" applyNumberFormat="1" applyFont="1" applyBorder="1" applyAlignment="1">
      <alignment horizontal="center" vertical="center" wrapText="1"/>
    </xf>
    <xf numFmtId="0" fontId="2" fillId="0" borderId="26" xfId="0" applyFont="1" applyBorder="1" applyAlignment="1">
      <alignment horizontal="center" vertical="center" wrapText="1"/>
    </xf>
    <xf numFmtId="4" fontId="2" fillId="0" borderId="27"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xf>
    <xf numFmtId="0" fontId="1" fillId="0" borderId="0" xfId="0" applyFont="1"/>
    <xf numFmtId="0" fontId="0" fillId="0" borderId="24" xfId="0" applyBorder="1"/>
    <xf numFmtId="0" fontId="1" fillId="0" borderId="1" xfId="0" applyFont="1" applyBorder="1" applyAlignment="1">
      <alignment horizontal="center" vertical="top"/>
    </xf>
    <xf numFmtId="0" fontId="0" fillId="0" borderId="17" xfId="0" applyBorder="1"/>
    <xf numFmtId="0" fontId="0" fillId="0" borderId="18" xfId="0" applyBorder="1"/>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xf>
    <xf numFmtId="0" fontId="0" fillId="0" borderId="20" xfId="0" applyBorder="1"/>
    <xf numFmtId="0" fontId="0" fillId="0" borderId="23" xfId="0" applyBorder="1"/>
    <xf numFmtId="0" fontId="1" fillId="0" borderId="5" xfId="0" applyFont="1" applyBorder="1" applyAlignment="1">
      <alignment horizontal="center" vertical="top"/>
    </xf>
    <xf numFmtId="0" fontId="0" fillId="0" borderId="5" xfId="0" applyBorder="1"/>
    <xf numFmtId="0" fontId="1" fillId="0" borderId="0" xfId="0" applyFont="1" applyAlignment="1">
      <alignment horizontal="left" wrapText="1"/>
    </xf>
    <xf numFmtId="0" fontId="1" fillId="0" borderId="0" xfId="0" applyFont="1" applyAlignment="1">
      <alignment horizontal="left"/>
    </xf>
    <xf numFmtId="4" fontId="2" fillId="0" borderId="0" xfId="0" applyNumberFormat="1" applyFont="1" applyAlignment="1">
      <alignment horizontal="center"/>
    </xf>
    <xf numFmtId="0" fontId="2" fillId="0" borderId="0" xfId="0" applyFont="1" applyAlignment="1">
      <alignment horizontal="center"/>
    </xf>
    <xf numFmtId="0" fontId="10" fillId="2" borderId="21" xfId="0" applyFont="1" applyFill="1" applyBorder="1" applyAlignment="1">
      <alignment horizontal="center" vertical="center" wrapText="1"/>
    </xf>
    <xf numFmtId="0" fontId="0" fillId="0" borderId="9" xfId="0" applyBorder="1"/>
    <xf numFmtId="0" fontId="0" fillId="0" borderId="21" xfId="0" applyBorder="1"/>
    <xf numFmtId="0" fontId="2" fillId="0" borderId="19" xfId="0" applyFont="1" applyBorder="1" applyAlignment="1">
      <alignment horizontal="center" vertical="center"/>
    </xf>
    <xf numFmtId="0" fontId="2" fillId="0" borderId="19" xfId="0" applyFont="1" applyBorder="1" applyAlignment="1">
      <alignment horizontal="center"/>
    </xf>
    <xf numFmtId="0" fontId="1" fillId="0" borderId="20" xfId="0" applyFont="1" applyBorder="1" applyAlignment="1">
      <alignment horizontal="left"/>
    </xf>
    <xf numFmtId="0" fontId="1" fillId="0" borderId="22" xfId="0" applyFont="1" applyBorder="1" applyAlignment="1">
      <alignment horizontal="center" vertical="top" wrapText="1"/>
    </xf>
    <xf numFmtId="0" fontId="0" fillId="0" borderId="25" xfId="0" applyBorder="1"/>
    <xf numFmtId="0" fontId="0" fillId="0" borderId="26" xfId="0" applyBorder="1"/>
    <xf numFmtId="0" fontId="0" fillId="0" borderId="27" xfId="0" applyBorder="1"/>
    <xf numFmtId="0" fontId="1" fillId="0" borderId="5" xfId="0" applyFont="1" applyBorder="1" applyAlignment="1">
      <alignment horizontal="left"/>
    </xf>
    <xf numFmtId="0" fontId="2" fillId="0" borderId="0" xfId="0" applyFont="1" applyAlignment="1">
      <alignment horizontal="center" vertical="center" wrapText="1"/>
    </xf>
    <xf numFmtId="0" fontId="1" fillId="0" borderId="0" xfId="0" applyFont="1" applyAlignment="1">
      <alignment wrapText="1"/>
    </xf>
    <xf numFmtId="0" fontId="2" fillId="0" borderId="10" xfId="0" applyFont="1" applyBorder="1" applyAlignment="1">
      <alignment horizontal="center" vertical="center" wrapText="1"/>
    </xf>
    <xf numFmtId="0" fontId="0" fillId="0" borderId="30" xfId="0" applyBorder="1"/>
    <xf numFmtId="0" fontId="0" fillId="0" borderId="31" xfId="0" applyBorder="1"/>
    <xf numFmtId="0" fontId="2" fillId="0" borderId="11" xfId="0" applyFont="1" applyBorder="1" applyAlignment="1">
      <alignment horizontal="center" vertical="center" wrapText="1"/>
    </xf>
    <xf numFmtId="0" fontId="0" fillId="0" borderId="33" xfId="0" applyBorder="1"/>
    <xf numFmtId="0" fontId="0" fillId="0" borderId="34" xfId="0" applyBorder="1"/>
    <xf numFmtId="0" fontId="0" fillId="0" borderId="32" xfId="0" applyBorder="1"/>
    <xf numFmtId="0" fontId="0" fillId="0" borderId="35" xfId="0" applyBorder="1"/>
    <xf numFmtId="0" fontId="0" fillId="0" borderId="36" xfId="0" applyBorder="1"/>
    <xf numFmtId="0" fontId="2" fillId="0" borderId="12" xfId="0" applyFont="1" applyBorder="1" applyAlignment="1">
      <alignment horizontal="center" vertical="center" wrapText="1"/>
    </xf>
    <xf numFmtId="0" fontId="0" fillId="0" borderId="37" xfId="0" applyBorder="1"/>
    <xf numFmtId="0" fontId="0" fillId="0" borderId="38" xfId="0" applyBorder="1"/>
    <xf numFmtId="0" fontId="2" fillId="0" borderId="13" xfId="0" applyFont="1" applyBorder="1" applyAlignment="1">
      <alignment horizontal="center" vertical="center" wrapText="1"/>
    </xf>
    <xf numFmtId="0" fontId="0" fillId="0" borderId="28" xfId="0" applyBorder="1"/>
    <xf numFmtId="0" fontId="0" fillId="0" borderId="29" xfId="0" applyBorder="1"/>
    <xf numFmtId="0" fontId="0" fillId="0" borderId="40" xfId="0" applyBorder="1"/>
    <xf numFmtId="0" fontId="15" fillId="3" borderId="1" xfId="0" applyFont="1" applyFill="1" applyBorder="1" applyAlignment="1">
      <alignment horizontal="center" vertical="center" wrapText="1"/>
    </xf>
    <xf numFmtId="0" fontId="12" fillId="3" borderId="26" xfId="0" applyFont="1" applyFill="1" applyBorder="1"/>
    <xf numFmtId="0" fontId="12" fillId="3" borderId="27" xfId="0" applyFont="1" applyFill="1" applyBorder="1"/>
    <xf numFmtId="4" fontId="15" fillId="3" borderId="25" xfId="0" applyNumberFormat="1" applyFont="1" applyFill="1" applyBorder="1" applyAlignment="1">
      <alignment horizontal="center" vertical="center" wrapText="1"/>
    </xf>
    <xf numFmtId="4" fontId="15" fillId="3" borderId="27" xfId="0" applyNumberFormat="1" applyFont="1" applyFill="1" applyBorder="1" applyAlignment="1">
      <alignment horizontal="center" vertical="center" wrapText="1"/>
    </xf>
    <xf numFmtId="0" fontId="4" fillId="0" borderId="0" xfId="0" applyFont="1" applyAlignment="1">
      <alignment horizontal="justify" wrapText="1"/>
    </xf>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justify" vertical="center" wrapText="1"/>
    </xf>
    <xf numFmtId="0" fontId="5" fillId="0" borderId="0" xfId="0" applyFont="1" applyAlignment="1">
      <alignment wrapText="1"/>
    </xf>
    <xf numFmtId="0" fontId="2" fillId="0" borderId="46" xfId="0" applyFont="1" applyBorder="1" applyAlignment="1">
      <alignment horizontal="center" vertical="center" wrapText="1"/>
    </xf>
    <xf numFmtId="0" fontId="2" fillId="0" borderId="0" xfId="0" applyFont="1" applyAlignment="1">
      <alignment horizontal="center" wrapText="1"/>
    </xf>
    <xf numFmtId="0" fontId="0" fillId="0" borderId="39" xfId="0" applyBorder="1"/>
  </cellXfs>
  <cellStyles count="4">
    <cellStyle name="Обычный" xfId="0" builtinId="0"/>
    <cellStyle name="Обычный 2" xfId="1"/>
    <cellStyle name="Обычный_Лист1" xfId="2"/>
    <cellStyle name="Обычный_Лист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3"/>
  <sheetViews>
    <sheetView zoomScaleNormal="100" workbookViewId="0">
      <selection activeCell="BR23" sqref="BR23:CP23"/>
    </sheetView>
  </sheetViews>
  <sheetFormatPr defaultRowHeight="12.75" x14ac:dyDescent="0.2"/>
  <cols>
    <col min="1" max="1" width="2.28515625" style="7" customWidth="1"/>
    <col min="2" max="257" width="0.85546875" style="7" customWidth="1"/>
    <col min="258" max="1025" width="0.85546875" customWidth="1"/>
  </cols>
  <sheetData>
    <row r="1" spans="1:161" x14ac:dyDescent="0.2">
      <c r="S1" s="97" t="s">
        <v>0</v>
      </c>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6"/>
      <c r="EL1" s="32"/>
      <c r="EM1" s="32"/>
      <c r="EN1" s="32"/>
      <c r="EO1" s="32"/>
      <c r="EP1" s="32"/>
      <c r="EQ1" s="32"/>
      <c r="ER1" s="32"/>
      <c r="ES1" s="32"/>
      <c r="ET1" s="32"/>
      <c r="EU1" s="32"/>
      <c r="EV1" s="32"/>
      <c r="EW1" s="32"/>
      <c r="EX1" s="32"/>
      <c r="EY1" s="32"/>
      <c r="EZ1" s="32"/>
      <c r="FA1" s="32"/>
      <c r="FB1" s="32"/>
      <c r="FC1" s="32"/>
      <c r="FD1" s="32"/>
      <c r="FE1" s="8"/>
    </row>
    <row r="2" spans="1:161" x14ac:dyDescent="0.2">
      <c r="EL2" s="32"/>
      <c r="EM2" s="32"/>
      <c r="EN2" s="32"/>
      <c r="EO2" s="32"/>
      <c r="EP2" s="32"/>
      <c r="EQ2" s="32"/>
      <c r="ER2" s="32"/>
      <c r="ES2" s="32"/>
      <c r="ET2" s="32"/>
      <c r="EU2" s="32"/>
      <c r="EV2" s="32"/>
      <c r="EW2" s="32"/>
      <c r="EX2" s="32"/>
      <c r="EY2" s="32"/>
      <c r="EZ2" s="32"/>
      <c r="FA2" s="32"/>
      <c r="FB2" s="32"/>
      <c r="FC2" s="32"/>
      <c r="FD2" s="32"/>
      <c r="FE2" s="8"/>
    </row>
    <row r="3" spans="1:161" x14ac:dyDescent="0.2">
      <c r="S3" s="98" t="s">
        <v>1</v>
      </c>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6"/>
      <c r="EL3" s="32"/>
      <c r="EM3" s="32"/>
      <c r="EN3" s="32"/>
      <c r="EO3" s="32"/>
      <c r="EP3" s="32"/>
      <c r="EQ3" s="32"/>
      <c r="ER3" s="32"/>
      <c r="ES3" s="32"/>
      <c r="ET3" s="32"/>
      <c r="EU3" s="32"/>
      <c r="EV3" s="32"/>
      <c r="EW3" s="32"/>
      <c r="EX3" s="32"/>
      <c r="EY3" s="32"/>
      <c r="EZ3" s="32"/>
      <c r="FA3" s="32"/>
      <c r="FB3" s="32"/>
      <c r="FC3" s="32"/>
      <c r="FD3" s="32"/>
      <c r="FE3" s="9"/>
    </row>
    <row r="4" spans="1:161" x14ac:dyDescent="0.2">
      <c r="EL4" s="32"/>
      <c r="EM4" s="32"/>
      <c r="EN4" s="32"/>
      <c r="EO4" s="32"/>
      <c r="EP4" s="32"/>
      <c r="EQ4" s="32"/>
      <c r="ER4" s="32"/>
      <c r="ES4" s="32"/>
      <c r="ET4" s="32"/>
      <c r="EU4" s="32"/>
      <c r="EV4" s="32"/>
      <c r="EW4" s="32"/>
      <c r="EX4" s="32"/>
      <c r="EY4" s="32"/>
      <c r="EZ4" s="32"/>
      <c r="FA4" s="32"/>
      <c r="FB4" s="32"/>
      <c r="FC4" s="32"/>
      <c r="FD4" s="32"/>
    </row>
    <row r="5" spans="1:161" x14ac:dyDescent="0.2">
      <c r="S5" s="98" t="s">
        <v>2</v>
      </c>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6"/>
      <c r="EL5" s="32"/>
      <c r="EM5" s="32"/>
      <c r="EN5" s="32"/>
      <c r="EO5" s="32"/>
      <c r="EP5" s="32"/>
      <c r="EQ5" s="32"/>
      <c r="ER5" s="32"/>
      <c r="ES5" s="32"/>
      <c r="ET5" s="32"/>
      <c r="EU5" s="32"/>
      <c r="EV5" s="32"/>
      <c r="EW5" s="32"/>
      <c r="EX5" s="32"/>
      <c r="EY5" s="32"/>
      <c r="EZ5" s="32"/>
      <c r="FA5" s="32"/>
      <c r="FB5" s="32"/>
      <c r="FC5" s="32"/>
      <c r="FD5" s="32"/>
    </row>
    <row r="6" spans="1:161" x14ac:dyDescent="0.2">
      <c r="K6" s="1"/>
      <c r="L6" s="33"/>
      <c r="M6" s="33"/>
      <c r="N6" s="33"/>
      <c r="O6" s="33"/>
      <c r="P6" s="33"/>
      <c r="Q6" s="33"/>
      <c r="R6" s="33"/>
      <c r="EI6" s="33"/>
      <c r="EJ6" s="33"/>
      <c r="EK6" s="33"/>
      <c r="EL6" s="32"/>
      <c r="EM6" s="32"/>
      <c r="EN6" s="32"/>
      <c r="EO6" s="32"/>
      <c r="EP6" s="32"/>
      <c r="EQ6" s="32"/>
      <c r="ER6" s="32"/>
      <c r="ES6" s="32"/>
      <c r="ET6" s="32"/>
      <c r="EU6" s="32"/>
      <c r="EV6" s="32"/>
      <c r="EW6" s="32"/>
      <c r="EX6" s="32"/>
      <c r="EY6" s="32"/>
      <c r="EZ6" s="32"/>
      <c r="FA6" s="32"/>
      <c r="FB6" s="32"/>
      <c r="FC6" s="32"/>
      <c r="FD6" s="32"/>
    </row>
    <row r="7" spans="1:161" x14ac:dyDescent="0.2">
      <c r="AC7" s="99" t="s">
        <v>3</v>
      </c>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1"/>
      <c r="EL7" s="32"/>
      <c r="EM7" s="32"/>
      <c r="EN7" s="32"/>
      <c r="EO7" s="32"/>
      <c r="EP7" s="32"/>
      <c r="EQ7" s="32"/>
      <c r="ER7" s="32"/>
      <c r="ES7" s="32"/>
      <c r="ET7" s="32"/>
      <c r="EU7" s="32"/>
      <c r="EV7" s="32"/>
      <c r="EW7" s="32"/>
      <c r="EX7" s="32"/>
      <c r="EY7" s="32"/>
      <c r="EZ7" s="32"/>
      <c r="FA7" s="32"/>
      <c r="FB7" s="32"/>
      <c r="FC7" s="32"/>
      <c r="FD7" s="32"/>
    </row>
    <row r="8" spans="1:161" x14ac:dyDescent="0.2">
      <c r="AC8" s="91" t="s">
        <v>4</v>
      </c>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3"/>
      <c r="EL8" s="32"/>
      <c r="EM8" s="32"/>
      <c r="EN8" s="32"/>
      <c r="EO8" s="32"/>
      <c r="EP8" s="32"/>
      <c r="EQ8" s="32"/>
      <c r="ER8" s="32"/>
      <c r="ES8" s="32"/>
      <c r="ET8" s="32"/>
      <c r="EU8" s="32"/>
      <c r="EV8" s="32"/>
      <c r="EW8" s="32"/>
      <c r="EX8" s="32"/>
      <c r="EY8" s="32"/>
      <c r="EZ8" s="32"/>
      <c r="FA8" s="32"/>
      <c r="FB8" s="32"/>
      <c r="FC8" s="32"/>
      <c r="FD8" s="32"/>
    </row>
    <row r="9" spans="1:161" x14ac:dyDescent="0.2">
      <c r="AC9" s="91" t="s">
        <v>5</v>
      </c>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3"/>
    </row>
    <row r="10" spans="1:161" x14ac:dyDescent="0.2">
      <c r="AC10" s="91" t="s">
        <v>6</v>
      </c>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3"/>
    </row>
    <row r="11" spans="1:161" ht="13.5" customHeight="1" thickBot="1" x14ac:dyDescent="0.25">
      <c r="AC11" s="2"/>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102" t="s">
        <v>7</v>
      </c>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4"/>
    </row>
    <row r="13" spans="1:161" ht="13.5" customHeight="1" thickBot="1" x14ac:dyDescent="0.2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row>
    <row r="14" spans="1:161" ht="13.5" customHeight="1" thickBot="1" x14ac:dyDescent="0.25">
      <c r="A14" s="94" t="s">
        <v>8</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6"/>
      <c r="CF14" s="94" t="s">
        <v>9</v>
      </c>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6"/>
      <c r="DP14" s="37"/>
      <c r="DR14" s="37"/>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row>
    <row r="15" spans="1:161" ht="12" customHeight="1" thickBot="1" x14ac:dyDescent="0.25">
      <c r="A15" s="6"/>
      <c r="B15" s="113" t="s">
        <v>10</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14" t="s">
        <v>11</v>
      </c>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1"/>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row>
    <row r="16" spans="1:161" ht="13.5" customHeight="1" thickBot="1" x14ac:dyDescent="0.25">
      <c r="A16" s="2"/>
      <c r="B16" s="118" t="s">
        <v>12</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15"/>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7"/>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row>
    <row r="17" spans="1:160" ht="13.5" customHeight="1" thickBot="1" x14ac:dyDescent="0.25">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14"/>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V17" s="98" t="s">
        <v>13</v>
      </c>
      <c r="DW17" s="95"/>
      <c r="DX17" s="95"/>
      <c r="DY17" s="95"/>
      <c r="DZ17" s="95"/>
      <c r="EA17" s="95"/>
      <c r="EB17" s="95"/>
      <c r="EC17" s="95"/>
      <c r="ED17" s="95"/>
      <c r="EE17" s="95"/>
      <c r="EF17" s="95"/>
      <c r="EG17" s="95"/>
      <c r="EH17" s="95"/>
      <c r="EI17" s="95"/>
      <c r="EJ17" s="95"/>
      <c r="EK17" s="95"/>
      <c r="EL17" s="95"/>
      <c r="EM17" s="95"/>
      <c r="EN17" s="95"/>
      <c r="EO17" s="95"/>
      <c r="EP17" s="95"/>
      <c r="EQ17" s="95"/>
      <c r="ER17" s="95"/>
      <c r="ES17" s="96"/>
    </row>
    <row r="18" spans="1:160" x14ac:dyDescent="0.2">
      <c r="A18" s="10"/>
      <c r="B18" s="10"/>
      <c r="C18" s="10"/>
      <c r="D18" s="10"/>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12"/>
      <c r="DQ18" s="13"/>
    </row>
    <row r="19" spans="1:160" ht="14.25" customHeight="1" x14ac:dyDescent="0.2">
      <c r="A19" s="112" t="s">
        <v>14</v>
      </c>
      <c r="B19" s="109"/>
      <c r="C19" s="109"/>
      <c r="D19" s="109"/>
      <c r="E19" s="109"/>
      <c r="F19" s="109"/>
      <c r="G19" s="109"/>
      <c r="H19" s="109"/>
      <c r="I19" s="109"/>
      <c r="J19" s="109"/>
      <c r="K19" s="109"/>
      <c r="L19" s="109"/>
      <c r="M19" s="109"/>
      <c r="N19" s="109"/>
      <c r="O19" s="109"/>
      <c r="P19" s="109"/>
      <c r="Q19" s="109"/>
      <c r="R19" s="109"/>
      <c r="S19" s="108" t="s">
        <v>15</v>
      </c>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10"/>
    </row>
    <row r="20" spans="1:160" ht="18.75" customHeight="1" x14ac:dyDescent="0.2">
      <c r="A20" s="111" t="s">
        <v>16</v>
      </c>
      <c r="B20" s="109"/>
      <c r="C20" s="109"/>
      <c r="D20" s="109"/>
      <c r="E20" s="109"/>
      <c r="F20" s="109"/>
      <c r="G20" s="109"/>
      <c r="H20" s="109"/>
      <c r="I20" s="109"/>
      <c r="J20" s="109"/>
      <c r="K20" s="109"/>
      <c r="L20" s="109"/>
      <c r="M20" s="109"/>
      <c r="N20" s="109"/>
      <c r="O20" s="109"/>
      <c r="P20" s="109"/>
      <c r="Q20" s="109"/>
      <c r="R20" s="109"/>
      <c r="S20" s="108" t="s">
        <v>17</v>
      </c>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10"/>
    </row>
    <row r="22" spans="1:160" ht="11.25" customHeight="1" x14ac:dyDescent="0.2">
      <c r="B22" s="104" t="s">
        <v>18</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row>
    <row r="23" spans="1:160" x14ac:dyDescent="0.2">
      <c r="B23" s="105" t="s">
        <v>19</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106">
        <f>'Привлечённый внебюджет'!L68+'Собственный внебюджет'!F33</f>
        <v>68282977.790000007</v>
      </c>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107" t="s">
        <v>20</v>
      </c>
      <c r="CR23" s="92"/>
      <c r="CS23" s="92"/>
      <c r="CT23" s="92"/>
      <c r="CU23" s="92"/>
      <c r="CV23" s="92"/>
      <c r="CW23" s="92"/>
      <c r="CX23" s="92"/>
      <c r="CY23" s="92"/>
      <c r="CZ23" s="92"/>
      <c r="DA23" s="92"/>
      <c r="DB23" s="92"/>
      <c r="DC23" s="92"/>
      <c r="DD23" s="92"/>
      <c r="DE23" s="92"/>
      <c r="DF23" s="105" t="s">
        <v>21</v>
      </c>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36"/>
      <c r="ET23" s="36"/>
      <c r="EU23" s="36"/>
      <c r="EV23" s="36"/>
      <c r="EW23" s="36"/>
      <c r="EX23" s="36"/>
      <c r="EY23" s="36"/>
      <c r="EZ23" s="36"/>
      <c r="FA23" s="36"/>
      <c r="FB23" s="36"/>
      <c r="FC23" s="36"/>
      <c r="FD23" s="36"/>
    </row>
  </sheetData>
  <mergeCells count="23">
    <mergeCell ref="S20:EY20"/>
    <mergeCell ref="A20:R20"/>
    <mergeCell ref="A19:R19"/>
    <mergeCell ref="S19:EY19"/>
    <mergeCell ref="B15:CE15"/>
    <mergeCell ref="CF15:DL16"/>
    <mergeCell ref="B16:CE16"/>
    <mergeCell ref="DV17:ES17"/>
    <mergeCell ref="B22:FD22"/>
    <mergeCell ref="B23:BQ23"/>
    <mergeCell ref="BR23:CP23"/>
    <mergeCell ref="CQ23:DE23"/>
    <mergeCell ref="DF23:ER23"/>
    <mergeCell ref="AC9:DX9"/>
    <mergeCell ref="AC10:DX10"/>
    <mergeCell ref="A14:CE14"/>
    <mergeCell ref="CF14:DL14"/>
    <mergeCell ref="S1:EH1"/>
    <mergeCell ref="S3:EH3"/>
    <mergeCell ref="S5:EH5"/>
    <mergeCell ref="AC7:DX7"/>
    <mergeCell ref="AC8:DX8"/>
    <mergeCell ref="BH11:CW11"/>
  </mergeCells>
  <printOptions gridLines="1"/>
  <pageMargins left="0.59027777777777801" right="0.51180555555555496" top="0.196527777777778" bottom="0.39374999999999999" header="0.51180555555555496" footer="0.51180555555555496"/>
  <pageSetup paperSize="9" scale="96" firstPageNumber="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M72"/>
  <sheetViews>
    <sheetView tabSelected="1" zoomScale="80" zoomScaleNormal="80" workbookViewId="0">
      <selection activeCell="M63" sqref="M63"/>
    </sheetView>
  </sheetViews>
  <sheetFormatPr defaultRowHeight="12.75" x14ac:dyDescent="0.2"/>
  <cols>
    <col min="1" max="1" width="7.7109375" style="14" customWidth="1"/>
    <col min="2" max="2" width="29.85546875" style="14" customWidth="1"/>
    <col min="3" max="3" width="43.140625" style="14" customWidth="1"/>
    <col min="4" max="4" width="19.140625" style="14" customWidth="1"/>
    <col min="5" max="5" width="25.28515625" style="14" customWidth="1"/>
    <col min="6" max="6" width="47.5703125" style="14" customWidth="1"/>
    <col min="7" max="8" width="17.28515625" style="14" customWidth="1"/>
    <col min="9" max="9" width="22.140625" style="14" customWidth="1"/>
    <col min="10" max="10" width="17.85546875" style="14" customWidth="1"/>
    <col min="11" max="11" width="24" style="14" customWidth="1"/>
    <col min="12" max="12" width="14.5703125" style="14" customWidth="1"/>
    <col min="13" max="13" width="42.7109375" style="14" customWidth="1"/>
    <col min="14" max="247" width="10.85546875" style="14" customWidth="1"/>
    <col min="248" max="1015" width="10.85546875" customWidth="1"/>
  </cols>
  <sheetData>
    <row r="1" spans="1:247" ht="33" customHeight="1" x14ac:dyDescent="0.2">
      <c r="A1" s="119" t="s">
        <v>22</v>
      </c>
      <c r="B1" s="120"/>
      <c r="C1" s="120"/>
      <c r="D1" s="120"/>
      <c r="E1" s="120"/>
      <c r="F1" s="120"/>
      <c r="G1" s="120"/>
      <c r="H1" s="120"/>
      <c r="I1" s="120"/>
      <c r="J1" s="120"/>
      <c r="K1" s="120"/>
      <c r="L1" s="120"/>
      <c r="M1" s="120"/>
    </row>
    <row r="2" spans="1:247" ht="13.5" thickBot="1" x14ac:dyDescent="0.25">
      <c r="A2" s="39"/>
      <c r="B2" s="39"/>
      <c r="C2" s="39"/>
      <c r="D2" s="39"/>
      <c r="E2" s="39"/>
      <c r="F2" s="39"/>
      <c r="G2" s="39"/>
      <c r="H2" s="39"/>
      <c r="I2" s="39"/>
      <c r="J2" s="39"/>
      <c r="K2" s="39"/>
      <c r="L2" s="39"/>
      <c r="M2" s="39"/>
    </row>
    <row r="3" spans="1:247" s="35" customFormat="1" ht="22.5" customHeight="1" x14ac:dyDescent="0.2">
      <c r="A3" s="121" t="s">
        <v>23</v>
      </c>
      <c r="B3" s="124" t="s">
        <v>24</v>
      </c>
      <c r="C3" s="125"/>
      <c r="D3" s="125"/>
      <c r="E3" s="125"/>
      <c r="F3" s="125"/>
      <c r="G3" s="125"/>
      <c r="H3" s="125"/>
      <c r="I3" s="125"/>
      <c r="J3" s="126"/>
      <c r="K3" s="124" t="s">
        <v>25</v>
      </c>
      <c r="L3" s="127"/>
      <c r="M3" s="130" t="s">
        <v>26</v>
      </c>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row>
    <row r="4" spans="1:247" s="35" customFormat="1" ht="22.5" customHeight="1" x14ac:dyDescent="0.2">
      <c r="A4" s="122"/>
      <c r="B4" s="133" t="s">
        <v>27</v>
      </c>
      <c r="C4" s="133" t="s">
        <v>28</v>
      </c>
      <c r="D4" s="136"/>
      <c r="E4" s="133" t="s">
        <v>29</v>
      </c>
      <c r="F4" s="133" t="s">
        <v>30</v>
      </c>
      <c r="G4" s="133" t="s">
        <v>31</v>
      </c>
      <c r="H4" s="133" t="s">
        <v>32</v>
      </c>
      <c r="I4" s="109"/>
      <c r="J4" s="136"/>
      <c r="K4" s="128"/>
      <c r="L4" s="129"/>
      <c r="M4" s="131"/>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row>
    <row r="5" spans="1:247" ht="11.25" customHeight="1" x14ac:dyDescent="0.2">
      <c r="A5" s="122"/>
      <c r="B5" s="134"/>
      <c r="C5" s="133" t="s">
        <v>33</v>
      </c>
      <c r="D5" s="133" t="s">
        <v>34</v>
      </c>
      <c r="E5" s="134"/>
      <c r="F5" s="134"/>
      <c r="G5" s="134"/>
      <c r="H5" s="133" t="s">
        <v>35</v>
      </c>
      <c r="I5" s="133" t="s">
        <v>36</v>
      </c>
      <c r="J5" s="136"/>
      <c r="K5" s="133" t="s">
        <v>37</v>
      </c>
      <c r="L5" s="133" t="s">
        <v>38</v>
      </c>
      <c r="M5" s="131"/>
    </row>
    <row r="6" spans="1:247" ht="21" customHeight="1" x14ac:dyDescent="0.2">
      <c r="A6" s="123"/>
      <c r="B6" s="135"/>
      <c r="C6" s="135"/>
      <c r="D6" s="135"/>
      <c r="E6" s="135"/>
      <c r="F6" s="135"/>
      <c r="G6" s="135"/>
      <c r="H6" s="135"/>
      <c r="I6" s="50" t="s">
        <v>39</v>
      </c>
      <c r="J6" s="38" t="s">
        <v>38</v>
      </c>
      <c r="K6" s="135"/>
      <c r="L6" s="135"/>
      <c r="M6" s="132"/>
    </row>
    <row r="7" spans="1:247" x14ac:dyDescent="0.2">
      <c r="A7" s="15">
        <v>1</v>
      </c>
      <c r="B7" s="16">
        <v>2</v>
      </c>
      <c r="C7" s="16">
        <v>3</v>
      </c>
      <c r="D7" s="16">
        <v>4</v>
      </c>
      <c r="E7" s="16">
        <v>5</v>
      </c>
      <c r="F7" s="16">
        <v>6</v>
      </c>
      <c r="G7" s="16">
        <v>7</v>
      </c>
      <c r="H7" s="16">
        <v>8</v>
      </c>
      <c r="I7" s="16">
        <v>9</v>
      </c>
      <c r="J7" s="16">
        <v>10</v>
      </c>
      <c r="K7" s="16">
        <v>11</v>
      </c>
      <c r="L7" s="16">
        <v>12</v>
      </c>
      <c r="M7" s="17">
        <v>13</v>
      </c>
    </row>
    <row r="8" spans="1:247" ht="76.5" x14ac:dyDescent="0.2">
      <c r="A8" s="52">
        <v>1</v>
      </c>
      <c r="B8" s="53" t="s">
        <v>86</v>
      </c>
      <c r="C8" s="45" t="s">
        <v>52</v>
      </c>
      <c r="D8" s="54" t="s">
        <v>165</v>
      </c>
      <c r="E8" s="53" t="s">
        <v>310</v>
      </c>
      <c r="F8" s="75" t="s">
        <v>190</v>
      </c>
      <c r="G8" s="47">
        <v>32000</v>
      </c>
      <c r="H8" s="53" t="s">
        <v>318</v>
      </c>
      <c r="I8" s="53" t="s">
        <v>191</v>
      </c>
      <c r="J8" s="47">
        <v>32000</v>
      </c>
      <c r="K8" s="53" t="s">
        <v>149</v>
      </c>
      <c r="L8" s="47">
        <v>32000</v>
      </c>
      <c r="M8" s="49" t="s">
        <v>369</v>
      </c>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row>
    <row r="9" spans="1:247" ht="76.5" x14ac:dyDescent="0.2">
      <c r="A9" s="55">
        <v>2</v>
      </c>
      <c r="B9" s="56" t="s">
        <v>87</v>
      </c>
      <c r="C9" s="45" t="s">
        <v>52</v>
      </c>
      <c r="D9" s="57" t="s">
        <v>165</v>
      </c>
      <c r="E9" s="56" t="s">
        <v>310</v>
      </c>
      <c r="F9" s="76" t="s">
        <v>164</v>
      </c>
      <c r="G9" s="47">
        <v>118200</v>
      </c>
      <c r="H9" s="56" t="s">
        <v>318</v>
      </c>
      <c r="I9" s="56" t="s">
        <v>166</v>
      </c>
      <c r="J9" s="47">
        <v>118200</v>
      </c>
      <c r="K9" s="56" t="s">
        <v>167</v>
      </c>
      <c r="L9" s="47">
        <v>118200</v>
      </c>
      <c r="M9" s="49" t="s">
        <v>369</v>
      </c>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row>
    <row r="10" spans="1:247" ht="76.5" x14ac:dyDescent="0.2">
      <c r="A10" s="52">
        <v>3</v>
      </c>
      <c r="B10" s="53" t="s">
        <v>88</v>
      </c>
      <c r="C10" s="45" t="s">
        <v>53</v>
      </c>
      <c r="D10" s="54" t="s">
        <v>172</v>
      </c>
      <c r="E10" s="53" t="s">
        <v>310</v>
      </c>
      <c r="F10" s="75" t="s">
        <v>174</v>
      </c>
      <c r="G10" s="58">
        <v>26400</v>
      </c>
      <c r="H10" s="53" t="s">
        <v>318</v>
      </c>
      <c r="I10" s="53" t="s">
        <v>175</v>
      </c>
      <c r="J10" s="58">
        <v>26400</v>
      </c>
      <c r="K10" s="53" t="s">
        <v>176</v>
      </c>
      <c r="L10" s="58">
        <v>26400</v>
      </c>
      <c r="M10" s="49" t="s">
        <v>369</v>
      </c>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row>
    <row r="11" spans="1:247" ht="76.5" x14ac:dyDescent="0.2">
      <c r="A11" s="52">
        <v>4</v>
      </c>
      <c r="B11" s="53" t="s">
        <v>89</v>
      </c>
      <c r="C11" s="45" t="s">
        <v>54</v>
      </c>
      <c r="D11" s="54" t="s">
        <v>229</v>
      </c>
      <c r="E11" s="53" t="s">
        <v>310</v>
      </c>
      <c r="F11" s="75" t="s">
        <v>174</v>
      </c>
      <c r="G11" s="58">
        <v>18600</v>
      </c>
      <c r="H11" s="53" t="s">
        <v>318</v>
      </c>
      <c r="I11" s="53" t="s">
        <v>228</v>
      </c>
      <c r="J11" s="58">
        <v>18600</v>
      </c>
      <c r="K11" s="53" t="s">
        <v>144</v>
      </c>
      <c r="L11" s="58">
        <v>18600</v>
      </c>
      <c r="M11" s="49" t="s">
        <v>369</v>
      </c>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row>
    <row r="12" spans="1:247" ht="76.5" x14ac:dyDescent="0.2">
      <c r="A12" s="52">
        <v>5</v>
      </c>
      <c r="B12" s="59" t="s">
        <v>90</v>
      </c>
      <c r="C12" s="45" t="s">
        <v>55</v>
      </c>
      <c r="D12" s="54" t="s">
        <v>230</v>
      </c>
      <c r="E12" s="53" t="s">
        <v>310</v>
      </c>
      <c r="F12" s="75" t="s">
        <v>231</v>
      </c>
      <c r="G12" s="58">
        <v>28800</v>
      </c>
      <c r="H12" s="56" t="s">
        <v>318</v>
      </c>
      <c r="I12" s="53" t="s">
        <v>232</v>
      </c>
      <c r="J12" s="58">
        <v>28800</v>
      </c>
      <c r="K12" s="53" t="s">
        <v>233</v>
      </c>
      <c r="L12" s="58">
        <v>28800</v>
      </c>
      <c r="M12" s="49" t="s">
        <v>369</v>
      </c>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row>
    <row r="13" spans="1:247" ht="76.5" x14ac:dyDescent="0.2">
      <c r="A13" s="55">
        <v>6</v>
      </c>
      <c r="B13" s="59" t="s">
        <v>91</v>
      </c>
      <c r="C13" s="45" t="s">
        <v>56</v>
      </c>
      <c r="D13" s="54" t="s">
        <v>222</v>
      </c>
      <c r="E13" s="53" t="s">
        <v>310</v>
      </c>
      <c r="F13" s="75" t="s">
        <v>224</v>
      </c>
      <c r="G13" s="58">
        <v>18000</v>
      </c>
      <c r="H13" s="53" t="s">
        <v>318</v>
      </c>
      <c r="I13" s="53" t="s">
        <v>223</v>
      </c>
      <c r="J13" s="58">
        <v>18000</v>
      </c>
      <c r="K13" s="53" t="s">
        <v>137</v>
      </c>
      <c r="L13" s="58">
        <v>18000</v>
      </c>
      <c r="M13" s="49" t="s">
        <v>369</v>
      </c>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row>
    <row r="14" spans="1:247" ht="76.5" x14ac:dyDescent="0.2">
      <c r="A14" s="52">
        <v>7</v>
      </c>
      <c r="B14" s="59" t="s">
        <v>92</v>
      </c>
      <c r="C14" s="45" t="s">
        <v>57</v>
      </c>
      <c r="D14" s="54" t="s">
        <v>209</v>
      </c>
      <c r="E14" s="53" t="s">
        <v>310</v>
      </c>
      <c r="F14" s="75" t="s">
        <v>174</v>
      </c>
      <c r="G14" s="58">
        <v>15000</v>
      </c>
      <c r="H14" s="53" t="s">
        <v>318</v>
      </c>
      <c r="I14" s="53" t="s">
        <v>210</v>
      </c>
      <c r="J14" s="58">
        <v>15000</v>
      </c>
      <c r="K14" s="53" t="s">
        <v>147</v>
      </c>
      <c r="L14" s="58">
        <v>15000</v>
      </c>
      <c r="M14" s="49" t="s">
        <v>369</v>
      </c>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row>
    <row r="15" spans="1:247" ht="76.5" x14ac:dyDescent="0.2">
      <c r="A15" s="52">
        <v>8</v>
      </c>
      <c r="B15" s="59" t="s">
        <v>93</v>
      </c>
      <c r="C15" s="45" t="s">
        <v>58</v>
      </c>
      <c r="D15" s="80" t="s">
        <v>154</v>
      </c>
      <c r="E15" s="53" t="s">
        <v>310</v>
      </c>
      <c r="F15" s="75" t="s">
        <v>155</v>
      </c>
      <c r="G15" s="58">
        <v>22200</v>
      </c>
      <c r="H15" s="56" t="s">
        <v>318</v>
      </c>
      <c r="I15" s="53" t="s">
        <v>153</v>
      </c>
      <c r="J15" s="58">
        <v>22200</v>
      </c>
      <c r="K15" s="53" t="s">
        <v>152</v>
      </c>
      <c r="L15" s="58">
        <v>22200</v>
      </c>
      <c r="M15" s="49" t="s">
        <v>369</v>
      </c>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row>
    <row r="16" spans="1:247" ht="76.5" x14ac:dyDescent="0.2">
      <c r="A16" s="52">
        <v>9</v>
      </c>
      <c r="B16" s="59" t="s">
        <v>94</v>
      </c>
      <c r="C16" s="45" t="s">
        <v>59</v>
      </c>
      <c r="D16" s="54" t="s">
        <v>235</v>
      </c>
      <c r="E16" s="53" t="s">
        <v>310</v>
      </c>
      <c r="F16" s="75" t="s">
        <v>174</v>
      </c>
      <c r="G16" s="58">
        <v>20400</v>
      </c>
      <c r="H16" s="53" t="s">
        <v>318</v>
      </c>
      <c r="I16" s="53" t="s">
        <v>234</v>
      </c>
      <c r="J16" s="58">
        <v>20400</v>
      </c>
      <c r="K16" s="53" t="s">
        <v>151</v>
      </c>
      <c r="L16" s="58">
        <v>20400</v>
      </c>
      <c r="M16" s="49" t="s">
        <v>369</v>
      </c>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row>
    <row r="17" spans="1:247" ht="76.5" x14ac:dyDescent="0.2">
      <c r="A17" s="55">
        <v>10</v>
      </c>
      <c r="B17" s="59" t="s">
        <v>95</v>
      </c>
      <c r="C17" s="45" t="s">
        <v>60</v>
      </c>
      <c r="D17" s="54" t="s">
        <v>236</v>
      </c>
      <c r="E17" s="56" t="s">
        <v>310</v>
      </c>
      <c r="F17" s="75" t="s">
        <v>174</v>
      </c>
      <c r="G17" s="58">
        <v>24600</v>
      </c>
      <c r="H17" s="53" t="s">
        <v>318</v>
      </c>
      <c r="I17" s="53" t="s">
        <v>189</v>
      </c>
      <c r="J17" s="58">
        <v>24600</v>
      </c>
      <c r="K17" s="53" t="s">
        <v>145</v>
      </c>
      <c r="L17" s="58">
        <v>24600</v>
      </c>
      <c r="M17" s="49" t="s">
        <v>369</v>
      </c>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row>
    <row r="18" spans="1:247" ht="76.5" x14ac:dyDescent="0.2">
      <c r="A18" s="52">
        <v>11</v>
      </c>
      <c r="B18" s="59" t="s">
        <v>96</v>
      </c>
      <c r="C18" s="45" t="s">
        <v>61</v>
      </c>
      <c r="D18" s="54" t="s">
        <v>225</v>
      </c>
      <c r="E18" s="53" t="s">
        <v>310</v>
      </c>
      <c r="F18" s="75" t="s">
        <v>155</v>
      </c>
      <c r="G18" s="58">
        <v>27000</v>
      </c>
      <c r="H18" s="56" t="s">
        <v>318</v>
      </c>
      <c r="I18" s="53" t="s">
        <v>223</v>
      </c>
      <c r="J18" s="58">
        <v>27000</v>
      </c>
      <c r="K18" s="53" t="s">
        <v>134</v>
      </c>
      <c r="L18" s="58">
        <v>27000</v>
      </c>
      <c r="M18" s="49" t="s">
        <v>369</v>
      </c>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row>
    <row r="19" spans="1:247" ht="76.5" x14ac:dyDescent="0.2">
      <c r="A19" s="52">
        <v>12</v>
      </c>
      <c r="B19" s="59" t="s">
        <v>97</v>
      </c>
      <c r="C19" s="45" t="s">
        <v>61</v>
      </c>
      <c r="D19" s="57" t="s">
        <v>225</v>
      </c>
      <c r="E19" s="53" t="s">
        <v>310</v>
      </c>
      <c r="F19" s="76" t="s">
        <v>155</v>
      </c>
      <c r="G19" s="58">
        <v>18000</v>
      </c>
      <c r="H19" s="53" t="s">
        <v>318</v>
      </c>
      <c r="I19" s="56" t="s">
        <v>237</v>
      </c>
      <c r="J19" s="58">
        <v>18000</v>
      </c>
      <c r="K19" s="56" t="s">
        <v>143</v>
      </c>
      <c r="L19" s="58">
        <v>18000</v>
      </c>
      <c r="M19" s="49" t="s">
        <v>369</v>
      </c>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row>
    <row r="20" spans="1:247" ht="76.5" x14ac:dyDescent="0.2">
      <c r="A20" s="52">
        <v>13</v>
      </c>
      <c r="B20" s="59" t="s">
        <v>98</v>
      </c>
      <c r="C20" s="45" t="s">
        <v>62</v>
      </c>
      <c r="D20" s="54" t="s">
        <v>204</v>
      </c>
      <c r="E20" s="53" t="s">
        <v>310</v>
      </c>
      <c r="F20" s="75" t="s">
        <v>174</v>
      </c>
      <c r="G20" s="58">
        <v>21000</v>
      </c>
      <c r="H20" s="53" t="s">
        <v>318</v>
      </c>
      <c r="I20" s="53" t="s">
        <v>205</v>
      </c>
      <c r="J20" s="58">
        <v>21000</v>
      </c>
      <c r="K20" s="53" t="s">
        <v>150</v>
      </c>
      <c r="L20" s="58">
        <v>21000</v>
      </c>
      <c r="M20" s="49" t="s">
        <v>369</v>
      </c>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row>
    <row r="21" spans="1:247" ht="76.5" x14ac:dyDescent="0.2">
      <c r="A21" s="55">
        <v>14</v>
      </c>
      <c r="B21" s="59" t="s">
        <v>99</v>
      </c>
      <c r="C21" s="45" t="s">
        <v>63</v>
      </c>
      <c r="D21" s="54" t="s">
        <v>211</v>
      </c>
      <c r="E21" s="53" t="s">
        <v>310</v>
      </c>
      <c r="F21" s="75" t="s">
        <v>174</v>
      </c>
      <c r="G21" s="47">
        <v>61200</v>
      </c>
      <c r="H21" s="56" t="s">
        <v>318</v>
      </c>
      <c r="I21" s="53" t="s">
        <v>212</v>
      </c>
      <c r="J21" s="47">
        <v>61200</v>
      </c>
      <c r="K21" s="53" t="s">
        <v>142</v>
      </c>
      <c r="L21" s="47">
        <v>61200</v>
      </c>
      <c r="M21" s="49" t="s">
        <v>369</v>
      </c>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row>
    <row r="22" spans="1:247" ht="76.5" x14ac:dyDescent="0.2">
      <c r="A22" s="52">
        <v>15</v>
      </c>
      <c r="B22" s="60" t="s">
        <v>100</v>
      </c>
      <c r="C22" s="45" t="s">
        <v>64</v>
      </c>
      <c r="D22" s="54" t="s">
        <v>188</v>
      </c>
      <c r="E22" s="53" t="s">
        <v>310</v>
      </c>
      <c r="F22" s="75" t="s">
        <v>174</v>
      </c>
      <c r="G22" s="47">
        <v>14400</v>
      </c>
      <c r="H22" s="53" t="s">
        <v>318</v>
      </c>
      <c r="I22" s="53" t="s">
        <v>217</v>
      </c>
      <c r="J22" s="47">
        <v>14400</v>
      </c>
      <c r="K22" s="53" t="s">
        <v>138</v>
      </c>
      <c r="L22" s="47">
        <v>14400</v>
      </c>
      <c r="M22" s="49" t="s">
        <v>369</v>
      </c>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row>
    <row r="23" spans="1:247" ht="76.5" x14ac:dyDescent="0.2">
      <c r="A23" s="52">
        <v>16</v>
      </c>
      <c r="B23" s="61" t="s">
        <v>101</v>
      </c>
      <c r="C23" s="45" t="s">
        <v>64</v>
      </c>
      <c r="D23" s="57" t="s">
        <v>188</v>
      </c>
      <c r="E23" s="53" t="s">
        <v>310</v>
      </c>
      <c r="F23" s="76" t="s">
        <v>174</v>
      </c>
      <c r="G23" s="47">
        <v>14400</v>
      </c>
      <c r="H23" s="53" t="s">
        <v>318</v>
      </c>
      <c r="I23" s="56" t="s">
        <v>189</v>
      </c>
      <c r="J23" s="47">
        <v>14400</v>
      </c>
      <c r="K23" s="56" t="s">
        <v>146</v>
      </c>
      <c r="L23" s="47">
        <v>14400</v>
      </c>
      <c r="M23" s="49" t="s">
        <v>369</v>
      </c>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row>
    <row r="24" spans="1:247" ht="76.5" x14ac:dyDescent="0.2">
      <c r="A24" s="52">
        <v>17</v>
      </c>
      <c r="B24" s="61" t="s">
        <v>102</v>
      </c>
      <c r="C24" s="45" t="s">
        <v>65</v>
      </c>
      <c r="D24" s="54" t="s">
        <v>220</v>
      </c>
      <c r="E24" s="53" t="s">
        <v>310</v>
      </c>
      <c r="F24" s="75" t="s">
        <v>173</v>
      </c>
      <c r="G24" s="47">
        <v>28200</v>
      </c>
      <c r="H24" s="56" t="s">
        <v>318</v>
      </c>
      <c r="I24" s="53" t="s">
        <v>221</v>
      </c>
      <c r="J24" s="47">
        <v>28200</v>
      </c>
      <c r="K24" s="53" t="s">
        <v>136</v>
      </c>
      <c r="L24" s="47">
        <v>28200</v>
      </c>
      <c r="M24" s="49" t="s">
        <v>369</v>
      </c>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row>
    <row r="25" spans="1:247" ht="76.5" x14ac:dyDescent="0.2">
      <c r="A25" s="55">
        <v>18</v>
      </c>
      <c r="B25" s="61" t="s">
        <v>103</v>
      </c>
      <c r="C25" s="45" t="s">
        <v>66</v>
      </c>
      <c r="D25" s="54" t="s">
        <v>226</v>
      </c>
      <c r="E25" s="56" t="s">
        <v>310</v>
      </c>
      <c r="F25" s="75" t="s">
        <v>174</v>
      </c>
      <c r="G25" s="47">
        <v>21000</v>
      </c>
      <c r="H25" s="53" t="s">
        <v>318</v>
      </c>
      <c r="I25" s="53" t="s">
        <v>227</v>
      </c>
      <c r="J25" s="47">
        <v>21000</v>
      </c>
      <c r="K25" s="53" t="s">
        <v>135</v>
      </c>
      <c r="L25" s="47">
        <v>21000</v>
      </c>
      <c r="M25" s="49" t="s">
        <v>369</v>
      </c>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row>
    <row r="26" spans="1:247" ht="76.5" x14ac:dyDescent="0.2">
      <c r="A26" s="52">
        <v>19</v>
      </c>
      <c r="B26" s="61" t="s">
        <v>104</v>
      </c>
      <c r="C26" s="45" t="s">
        <v>67</v>
      </c>
      <c r="D26" s="54" t="s">
        <v>163</v>
      </c>
      <c r="E26" s="53" t="s">
        <v>310</v>
      </c>
      <c r="F26" s="75" t="s">
        <v>164</v>
      </c>
      <c r="G26" s="47">
        <v>53100</v>
      </c>
      <c r="H26" s="53" t="s">
        <v>318</v>
      </c>
      <c r="I26" s="53" t="s">
        <v>162</v>
      </c>
      <c r="J26" s="47">
        <v>53100</v>
      </c>
      <c r="K26" s="53" t="s">
        <v>161</v>
      </c>
      <c r="L26" s="47">
        <v>53100</v>
      </c>
      <c r="M26" s="49" t="s">
        <v>369</v>
      </c>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row>
    <row r="27" spans="1:247" ht="76.5" x14ac:dyDescent="0.2">
      <c r="A27" s="52">
        <v>20</v>
      </c>
      <c r="B27" s="61" t="s">
        <v>105</v>
      </c>
      <c r="C27" s="45" t="s">
        <v>68</v>
      </c>
      <c r="D27" s="54" t="s">
        <v>239</v>
      </c>
      <c r="E27" s="53" t="s">
        <v>310</v>
      </c>
      <c r="F27" s="75" t="s">
        <v>238</v>
      </c>
      <c r="G27" s="47">
        <v>22800</v>
      </c>
      <c r="H27" s="56" t="s">
        <v>318</v>
      </c>
      <c r="I27" s="56" t="s">
        <v>221</v>
      </c>
      <c r="J27" s="47">
        <v>22800</v>
      </c>
      <c r="K27" s="53" t="s">
        <v>139</v>
      </c>
      <c r="L27" s="47">
        <v>22800</v>
      </c>
      <c r="M27" s="49" t="s">
        <v>369</v>
      </c>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row>
    <row r="28" spans="1:247" ht="76.5" x14ac:dyDescent="0.2">
      <c r="A28" s="52">
        <v>21</v>
      </c>
      <c r="B28" s="61" t="s">
        <v>106</v>
      </c>
      <c r="C28" s="45" t="s">
        <v>69</v>
      </c>
      <c r="D28" s="54" t="s">
        <v>215</v>
      </c>
      <c r="E28" s="53" t="s">
        <v>310</v>
      </c>
      <c r="F28" s="75" t="s">
        <v>216</v>
      </c>
      <c r="G28" s="47">
        <v>25200</v>
      </c>
      <c r="H28" s="53" t="s">
        <v>318</v>
      </c>
      <c r="I28" s="53" t="s">
        <v>217</v>
      </c>
      <c r="J28" s="47">
        <v>25200</v>
      </c>
      <c r="K28" s="53" t="s">
        <v>148</v>
      </c>
      <c r="L28" s="47">
        <v>25200</v>
      </c>
      <c r="M28" s="49" t="s">
        <v>369</v>
      </c>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row>
    <row r="29" spans="1:247" ht="76.5" x14ac:dyDescent="0.2">
      <c r="A29" s="55">
        <v>22</v>
      </c>
      <c r="B29" s="61" t="s">
        <v>107</v>
      </c>
      <c r="C29" s="45" t="s">
        <v>70</v>
      </c>
      <c r="D29" s="54" t="s">
        <v>186</v>
      </c>
      <c r="E29" s="53" t="s">
        <v>310</v>
      </c>
      <c r="F29" s="75" t="s">
        <v>184</v>
      </c>
      <c r="G29" s="47">
        <v>220500</v>
      </c>
      <c r="H29" s="53" t="s">
        <v>318</v>
      </c>
      <c r="I29" s="53" t="s">
        <v>158</v>
      </c>
      <c r="J29" s="47">
        <v>220500</v>
      </c>
      <c r="K29" s="53" t="s">
        <v>187</v>
      </c>
      <c r="L29" s="47">
        <v>220500</v>
      </c>
      <c r="M29" s="49" t="s">
        <v>369</v>
      </c>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row>
    <row r="30" spans="1:247" ht="102" x14ac:dyDescent="0.2">
      <c r="A30" s="52">
        <v>23</v>
      </c>
      <c r="B30" s="61" t="s">
        <v>108</v>
      </c>
      <c r="C30" s="45" t="s">
        <v>71</v>
      </c>
      <c r="D30" s="54" t="s">
        <v>206</v>
      </c>
      <c r="E30" s="53" t="s">
        <v>310</v>
      </c>
      <c r="F30" s="75" t="s">
        <v>207</v>
      </c>
      <c r="G30" s="47">
        <v>1571000</v>
      </c>
      <c r="H30" s="56" t="s">
        <v>318</v>
      </c>
      <c r="I30" s="53" t="s">
        <v>158</v>
      </c>
      <c r="J30" s="47">
        <v>1543850</v>
      </c>
      <c r="K30" s="53" t="s">
        <v>208</v>
      </c>
      <c r="L30" s="47">
        <v>1543850</v>
      </c>
      <c r="M30" s="49" t="s">
        <v>369</v>
      </c>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row>
    <row r="31" spans="1:247" ht="76.5" x14ac:dyDescent="0.2">
      <c r="A31" s="52">
        <v>24</v>
      </c>
      <c r="B31" s="61" t="s">
        <v>109</v>
      </c>
      <c r="C31" s="45" t="s">
        <v>72</v>
      </c>
      <c r="D31" s="54" t="s">
        <v>219</v>
      </c>
      <c r="E31" s="53" t="s">
        <v>310</v>
      </c>
      <c r="F31" s="75" t="s">
        <v>174</v>
      </c>
      <c r="G31" s="47">
        <v>29400</v>
      </c>
      <c r="H31" s="53" t="s">
        <v>318</v>
      </c>
      <c r="I31" s="56" t="s">
        <v>218</v>
      </c>
      <c r="J31" s="47">
        <v>29400</v>
      </c>
      <c r="K31" s="53" t="s">
        <v>141</v>
      </c>
      <c r="L31" s="47">
        <v>29400</v>
      </c>
      <c r="M31" s="49" t="s">
        <v>369</v>
      </c>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row>
    <row r="32" spans="1:247" ht="76.5" x14ac:dyDescent="0.2">
      <c r="A32" s="52">
        <v>25</v>
      </c>
      <c r="B32" s="61" t="s">
        <v>110</v>
      </c>
      <c r="C32" s="45" t="s">
        <v>73</v>
      </c>
      <c r="D32" s="54" t="s">
        <v>305</v>
      </c>
      <c r="E32" s="53" t="s">
        <v>310</v>
      </c>
      <c r="F32" s="75" t="s">
        <v>249</v>
      </c>
      <c r="G32" s="47">
        <v>94080</v>
      </c>
      <c r="H32" s="53" t="s">
        <v>318</v>
      </c>
      <c r="I32" s="53" t="s">
        <v>322</v>
      </c>
      <c r="J32" s="47">
        <v>94080</v>
      </c>
      <c r="K32" s="53" t="s">
        <v>304</v>
      </c>
      <c r="L32" s="47">
        <v>94080</v>
      </c>
      <c r="M32" s="49" t="s">
        <v>369</v>
      </c>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row>
    <row r="33" spans="1:247" ht="76.5" x14ac:dyDescent="0.2">
      <c r="A33" s="55">
        <v>26</v>
      </c>
      <c r="B33" s="61" t="s">
        <v>111</v>
      </c>
      <c r="C33" s="45" t="s">
        <v>74</v>
      </c>
      <c r="D33" s="54" t="s">
        <v>213</v>
      </c>
      <c r="E33" s="56" t="s">
        <v>310</v>
      </c>
      <c r="F33" s="75" t="s">
        <v>214</v>
      </c>
      <c r="G33" s="47">
        <v>135170.4</v>
      </c>
      <c r="H33" s="56" t="s">
        <v>318</v>
      </c>
      <c r="I33" s="53" t="s">
        <v>323</v>
      </c>
      <c r="J33" s="47">
        <v>135170.4</v>
      </c>
      <c r="K33" s="53" t="s">
        <v>140</v>
      </c>
      <c r="L33" s="47">
        <v>135170.4</v>
      </c>
      <c r="M33" s="49" t="s">
        <v>369</v>
      </c>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row>
    <row r="34" spans="1:247" ht="76.5" x14ac:dyDescent="0.2">
      <c r="A34" s="52">
        <v>27</v>
      </c>
      <c r="B34" s="61" t="s">
        <v>112</v>
      </c>
      <c r="C34" s="45" t="s">
        <v>75</v>
      </c>
      <c r="D34" s="54" t="s">
        <v>179</v>
      </c>
      <c r="E34" s="53" t="s">
        <v>310</v>
      </c>
      <c r="F34" s="75" t="s">
        <v>180</v>
      </c>
      <c r="G34" s="47">
        <v>87360</v>
      </c>
      <c r="H34" s="53" t="s">
        <v>318</v>
      </c>
      <c r="I34" s="53" t="s">
        <v>182</v>
      </c>
      <c r="J34" s="47">
        <v>87360</v>
      </c>
      <c r="K34" s="53" t="s">
        <v>181</v>
      </c>
      <c r="L34" s="47">
        <v>87360</v>
      </c>
      <c r="M34" s="49" t="s">
        <v>369</v>
      </c>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row>
    <row r="35" spans="1:247" ht="76.5" x14ac:dyDescent="0.2">
      <c r="A35" s="52">
        <v>28</v>
      </c>
      <c r="B35" s="61" t="s">
        <v>113</v>
      </c>
      <c r="C35" s="45" t="s">
        <v>76</v>
      </c>
      <c r="D35" s="54" t="s">
        <v>240</v>
      </c>
      <c r="E35" s="53" t="s">
        <v>310</v>
      </c>
      <c r="F35" s="75" t="s">
        <v>241</v>
      </c>
      <c r="G35" s="47">
        <v>67200</v>
      </c>
      <c r="H35" s="53" t="s">
        <v>318</v>
      </c>
      <c r="I35" s="56" t="s">
        <v>242</v>
      </c>
      <c r="J35" s="47">
        <v>67200</v>
      </c>
      <c r="K35" s="53" t="s">
        <v>330</v>
      </c>
      <c r="L35" s="47">
        <v>67200</v>
      </c>
      <c r="M35" s="49" t="s">
        <v>369</v>
      </c>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row>
    <row r="36" spans="1:247" ht="76.5" x14ac:dyDescent="0.2">
      <c r="A36" s="52">
        <v>29</v>
      </c>
      <c r="B36" s="61" t="s">
        <v>114</v>
      </c>
      <c r="C36" s="45" t="s">
        <v>77</v>
      </c>
      <c r="D36" s="54" t="s">
        <v>320</v>
      </c>
      <c r="E36" s="53" t="s">
        <v>310</v>
      </c>
      <c r="F36" s="75" t="s">
        <v>207</v>
      </c>
      <c r="G36" s="47">
        <v>836000</v>
      </c>
      <c r="H36" s="56" t="s">
        <v>318</v>
      </c>
      <c r="I36" s="53" t="s">
        <v>158</v>
      </c>
      <c r="J36" s="47">
        <v>167150</v>
      </c>
      <c r="K36" s="53" t="s">
        <v>319</v>
      </c>
      <c r="L36" s="47">
        <v>169150</v>
      </c>
      <c r="M36" s="49" t="s">
        <v>369</v>
      </c>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row>
    <row r="37" spans="1:247" ht="76.5" x14ac:dyDescent="0.2">
      <c r="A37" s="55">
        <v>30</v>
      </c>
      <c r="B37" s="61" t="s">
        <v>115</v>
      </c>
      <c r="C37" s="45" t="s">
        <v>78</v>
      </c>
      <c r="D37" s="54" t="s">
        <v>177</v>
      </c>
      <c r="E37" s="53" t="s">
        <v>310</v>
      </c>
      <c r="F37" s="75" t="s">
        <v>164</v>
      </c>
      <c r="G37" s="47">
        <v>140700</v>
      </c>
      <c r="H37" s="53" t="s">
        <v>318</v>
      </c>
      <c r="I37" s="53" t="s">
        <v>324</v>
      </c>
      <c r="J37" s="47">
        <v>140700</v>
      </c>
      <c r="K37" s="53" t="s">
        <v>178</v>
      </c>
      <c r="L37" s="47">
        <v>140700</v>
      </c>
      <c r="M37" s="49" t="s">
        <v>369</v>
      </c>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row>
    <row r="38" spans="1:247" ht="76.5" x14ac:dyDescent="0.2">
      <c r="A38" s="52">
        <v>31</v>
      </c>
      <c r="B38" s="61" t="s">
        <v>116</v>
      </c>
      <c r="C38" s="45" t="s">
        <v>79</v>
      </c>
      <c r="D38" s="54" t="s">
        <v>251</v>
      </c>
      <c r="E38" s="53" t="s">
        <v>310</v>
      </c>
      <c r="F38" s="75" t="s">
        <v>249</v>
      </c>
      <c r="G38" s="47">
        <v>77760</v>
      </c>
      <c r="H38" s="53" t="s">
        <v>318</v>
      </c>
      <c r="I38" s="53" t="s">
        <v>248</v>
      </c>
      <c r="J38" s="47">
        <v>77760</v>
      </c>
      <c r="K38" s="53" t="s">
        <v>192</v>
      </c>
      <c r="L38" s="47">
        <v>77760</v>
      </c>
      <c r="M38" s="49" t="s">
        <v>369</v>
      </c>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row>
    <row r="39" spans="1:247" ht="76.5" x14ac:dyDescent="0.2">
      <c r="A39" s="52">
        <v>32</v>
      </c>
      <c r="B39" s="61" t="s">
        <v>117</v>
      </c>
      <c r="C39" s="45" t="s">
        <v>80</v>
      </c>
      <c r="D39" s="54" t="s">
        <v>183</v>
      </c>
      <c r="E39" s="53" t="s">
        <v>310</v>
      </c>
      <c r="F39" s="75" t="s">
        <v>184</v>
      </c>
      <c r="G39" s="47">
        <v>493500</v>
      </c>
      <c r="H39" s="56" t="s">
        <v>318</v>
      </c>
      <c r="I39" s="56" t="s">
        <v>182</v>
      </c>
      <c r="J39" s="47">
        <v>246750</v>
      </c>
      <c r="K39" s="53" t="s">
        <v>185</v>
      </c>
      <c r="L39" s="47">
        <v>246750</v>
      </c>
      <c r="M39" s="49" t="s">
        <v>369</v>
      </c>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row>
    <row r="40" spans="1:247" ht="76.5" x14ac:dyDescent="0.2">
      <c r="A40" s="52">
        <v>33</v>
      </c>
      <c r="B40" s="61" t="s">
        <v>118</v>
      </c>
      <c r="C40" s="45" t="s">
        <v>81</v>
      </c>
      <c r="D40" s="54" t="s">
        <v>168</v>
      </c>
      <c r="E40" s="53" t="s">
        <v>310</v>
      </c>
      <c r="F40" s="75" t="s">
        <v>169</v>
      </c>
      <c r="G40" s="47">
        <v>45500</v>
      </c>
      <c r="H40" s="53" t="s">
        <v>318</v>
      </c>
      <c r="I40" s="53" t="s">
        <v>170</v>
      </c>
      <c r="J40" s="47">
        <v>45500</v>
      </c>
      <c r="K40" s="53" t="s">
        <v>171</v>
      </c>
      <c r="L40" s="47">
        <v>45500</v>
      </c>
      <c r="M40" s="49" t="s">
        <v>369</v>
      </c>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row>
    <row r="41" spans="1:247" ht="76.5" x14ac:dyDescent="0.2">
      <c r="A41" s="55">
        <v>34</v>
      </c>
      <c r="B41" s="61" t="s">
        <v>119</v>
      </c>
      <c r="C41" s="45" t="s">
        <v>82</v>
      </c>
      <c r="D41" s="54" t="s">
        <v>243</v>
      </c>
      <c r="E41" s="56" t="s">
        <v>310</v>
      </c>
      <c r="F41" s="75" t="s">
        <v>244</v>
      </c>
      <c r="G41" s="47">
        <v>62500</v>
      </c>
      <c r="H41" s="53" t="s">
        <v>318</v>
      </c>
      <c r="I41" s="53" t="s">
        <v>245</v>
      </c>
      <c r="J41" s="47">
        <v>62500</v>
      </c>
      <c r="K41" s="53" t="s">
        <v>246</v>
      </c>
      <c r="L41" s="47">
        <v>62500</v>
      </c>
      <c r="M41" s="49" t="s">
        <v>369</v>
      </c>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row>
    <row r="42" spans="1:247" ht="76.5" x14ac:dyDescent="0.2">
      <c r="A42" s="52">
        <v>35</v>
      </c>
      <c r="B42" s="61" t="s">
        <v>120</v>
      </c>
      <c r="C42" s="45" t="s">
        <v>83</v>
      </c>
      <c r="D42" s="54" t="s">
        <v>247</v>
      </c>
      <c r="E42" s="53" t="s">
        <v>310</v>
      </c>
      <c r="F42" s="75" t="s">
        <v>249</v>
      </c>
      <c r="G42" s="47">
        <v>34560</v>
      </c>
      <c r="H42" s="56" t="s">
        <v>318</v>
      </c>
      <c r="I42" s="53" t="s">
        <v>248</v>
      </c>
      <c r="J42" s="47">
        <v>34560</v>
      </c>
      <c r="K42" s="53" t="s">
        <v>250</v>
      </c>
      <c r="L42" s="47">
        <v>34560</v>
      </c>
      <c r="M42" s="49" t="s">
        <v>369</v>
      </c>
    </row>
    <row r="43" spans="1:247" ht="76.5" x14ac:dyDescent="0.2">
      <c r="A43" s="52">
        <v>36</v>
      </c>
      <c r="B43" s="61" t="s">
        <v>121</v>
      </c>
      <c r="C43" s="45" t="s">
        <v>84</v>
      </c>
      <c r="D43" s="54"/>
      <c r="E43" s="53" t="s">
        <v>310</v>
      </c>
      <c r="F43" s="75" t="s">
        <v>193</v>
      </c>
      <c r="G43" s="47">
        <v>12000</v>
      </c>
      <c r="H43" s="53" t="s">
        <v>318</v>
      </c>
      <c r="I43" s="56" t="s">
        <v>158</v>
      </c>
      <c r="J43" s="47">
        <v>12000</v>
      </c>
      <c r="K43" s="53" t="s">
        <v>194</v>
      </c>
      <c r="L43" s="47">
        <v>12000</v>
      </c>
      <c r="M43" s="49" t="s">
        <v>369</v>
      </c>
    </row>
    <row r="44" spans="1:247" ht="76.5" x14ac:dyDescent="0.2">
      <c r="A44" s="52">
        <v>39</v>
      </c>
      <c r="B44" s="61" t="s">
        <v>122</v>
      </c>
      <c r="C44" s="45" t="s">
        <v>85</v>
      </c>
      <c r="D44" s="62" t="s">
        <v>156</v>
      </c>
      <c r="E44" s="53" t="s">
        <v>310</v>
      </c>
      <c r="F44" s="75" t="s">
        <v>157</v>
      </c>
      <c r="G44" s="47">
        <v>50000</v>
      </c>
      <c r="H44" s="53" t="s">
        <v>318</v>
      </c>
      <c r="I44" s="53" t="s">
        <v>159</v>
      </c>
      <c r="J44" s="47">
        <v>10500</v>
      </c>
      <c r="K44" s="53" t="s">
        <v>160</v>
      </c>
      <c r="L44" s="47">
        <v>10500</v>
      </c>
      <c r="M44" s="49" t="s">
        <v>369</v>
      </c>
    </row>
    <row r="45" spans="1:247" ht="76.5" x14ac:dyDescent="0.2">
      <c r="A45" s="52">
        <v>40</v>
      </c>
      <c r="B45" s="61" t="s">
        <v>123</v>
      </c>
      <c r="C45" s="45" t="s">
        <v>85</v>
      </c>
      <c r="D45" s="63" t="s">
        <v>156</v>
      </c>
      <c r="E45" s="53" t="s">
        <v>310</v>
      </c>
      <c r="F45" s="77" t="s">
        <v>157</v>
      </c>
      <c r="G45" s="47">
        <v>391600</v>
      </c>
      <c r="H45" s="53" t="s">
        <v>318</v>
      </c>
      <c r="I45" s="56" t="s">
        <v>196</v>
      </c>
      <c r="J45" s="47">
        <v>391600</v>
      </c>
      <c r="K45" s="46" t="s">
        <v>195</v>
      </c>
      <c r="L45" s="47">
        <v>391600</v>
      </c>
      <c r="M45" s="49" t="s">
        <v>369</v>
      </c>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c r="IL45" s="41"/>
      <c r="IM45" s="41"/>
    </row>
    <row r="46" spans="1:247" ht="63.75" x14ac:dyDescent="0.2">
      <c r="A46" s="52">
        <v>41</v>
      </c>
      <c r="B46" s="65" t="s">
        <v>202</v>
      </c>
      <c r="C46" s="48" t="s">
        <v>200</v>
      </c>
      <c r="D46" s="63"/>
      <c r="E46" s="64" t="s">
        <v>310</v>
      </c>
      <c r="F46" s="77" t="s">
        <v>199</v>
      </c>
      <c r="G46" s="47">
        <v>57750</v>
      </c>
      <c r="H46" s="56" t="s">
        <v>318</v>
      </c>
      <c r="I46" s="46"/>
      <c r="J46" s="47">
        <v>57750</v>
      </c>
      <c r="K46" s="46" t="s">
        <v>252</v>
      </c>
      <c r="L46" s="66">
        <v>57750</v>
      </c>
      <c r="M46" s="49" t="s">
        <v>370</v>
      </c>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row>
    <row r="47" spans="1:247" ht="63.75" x14ac:dyDescent="0.2">
      <c r="A47" s="55">
        <v>42</v>
      </c>
      <c r="B47" s="65" t="s">
        <v>203</v>
      </c>
      <c r="C47" s="48" t="s">
        <v>201</v>
      </c>
      <c r="D47" s="63"/>
      <c r="E47" s="64" t="s">
        <v>310</v>
      </c>
      <c r="F47" s="77" t="s">
        <v>199</v>
      </c>
      <c r="G47" s="47">
        <v>54450</v>
      </c>
      <c r="H47" s="53" t="s">
        <v>318</v>
      </c>
      <c r="I47" s="46"/>
      <c r="J47" s="47">
        <v>54450</v>
      </c>
      <c r="K47" s="46" t="s">
        <v>253</v>
      </c>
      <c r="L47" s="66">
        <v>37950</v>
      </c>
      <c r="M47" s="49" t="s">
        <v>370</v>
      </c>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row>
    <row r="48" spans="1:247" ht="76.5" x14ac:dyDescent="0.2">
      <c r="A48" s="52">
        <v>43</v>
      </c>
      <c r="B48" s="61" t="s">
        <v>301</v>
      </c>
      <c r="C48" s="45" t="s">
        <v>256</v>
      </c>
      <c r="D48" s="63" t="s">
        <v>257</v>
      </c>
      <c r="E48" s="64" t="s">
        <v>272</v>
      </c>
      <c r="F48" s="77" t="s">
        <v>254</v>
      </c>
      <c r="G48" s="47">
        <v>396799.99</v>
      </c>
      <c r="H48" s="53" t="s">
        <v>318</v>
      </c>
      <c r="I48" s="46"/>
      <c r="J48" s="47"/>
      <c r="K48" s="46" t="s">
        <v>255</v>
      </c>
      <c r="L48" s="66">
        <v>396799.99</v>
      </c>
      <c r="M48" s="49" t="s">
        <v>370</v>
      </c>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c r="IL48" s="41"/>
      <c r="IM48" s="41"/>
    </row>
    <row r="49" spans="1:247" ht="76.5" x14ac:dyDescent="0.2">
      <c r="A49" s="52">
        <v>44</v>
      </c>
      <c r="B49" s="61" t="s">
        <v>302</v>
      </c>
      <c r="C49" s="45" t="s">
        <v>131</v>
      </c>
      <c r="D49" s="63" t="s">
        <v>197</v>
      </c>
      <c r="E49" s="64" t="s">
        <v>310</v>
      </c>
      <c r="F49" s="77" t="s">
        <v>198</v>
      </c>
      <c r="G49" s="47">
        <v>95800</v>
      </c>
      <c r="H49" s="56" t="s">
        <v>318</v>
      </c>
      <c r="I49" s="46" t="s">
        <v>321</v>
      </c>
      <c r="J49" s="47">
        <v>95800</v>
      </c>
      <c r="K49" s="46" t="s">
        <v>133</v>
      </c>
      <c r="L49" s="66">
        <v>95800</v>
      </c>
      <c r="M49" s="49" t="s">
        <v>369</v>
      </c>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c r="ID49" s="41"/>
      <c r="IE49" s="41"/>
      <c r="IF49" s="41"/>
      <c r="IG49" s="41"/>
      <c r="IH49" s="41"/>
      <c r="II49" s="41"/>
      <c r="IJ49" s="41"/>
      <c r="IK49" s="41"/>
      <c r="IL49" s="41"/>
      <c r="IM49" s="41"/>
    </row>
    <row r="50" spans="1:247" ht="76.5" x14ac:dyDescent="0.2">
      <c r="A50" s="52">
        <v>45</v>
      </c>
      <c r="B50" s="65" t="s">
        <v>279</v>
      </c>
      <c r="C50" s="48" t="s">
        <v>131</v>
      </c>
      <c r="D50" s="63" t="s">
        <v>197</v>
      </c>
      <c r="E50" s="64" t="s">
        <v>310</v>
      </c>
      <c r="F50" s="77" t="s">
        <v>278</v>
      </c>
      <c r="G50" s="47">
        <v>300000</v>
      </c>
      <c r="H50" s="53" t="s">
        <v>318</v>
      </c>
      <c r="I50" s="46"/>
      <c r="J50" s="47"/>
      <c r="K50" s="46" t="s">
        <v>132</v>
      </c>
      <c r="L50" s="66">
        <v>300000</v>
      </c>
      <c r="M50" s="49" t="s">
        <v>369</v>
      </c>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c r="ID50" s="41"/>
      <c r="IE50" s="41"/>
      <c r="IF50" s="41"/>
      <c r="IG50" s="41"/>
      <c r="IH50" s="41"/>
      <c r="II50" s="41"/>
      <c r="IJ50" s="41"/>
      <c r="IK50" s="41"/>
      <c r="IL50" s="41"/>
      <c r="IM50" s="41"/>
    </row>
    <row r="51" spans="1:247" ht="90" customHeight="1" x14ac:dyDescent="0.2">
      <c r="A51" s="55">
        <v>46</v>
      </c>
      <c r="B51" s="65" t="s">
        <v>294</v>
      </c>
      <c r="C51" s="48" t="s">
        <v>331</v>
      </c>
      <c r="D51" s="63" t="s">
        <v>311</v>
      </c>
      <c r="E51" s="64" t="s">
        <v>272</v>
      </c>
      <c r="F51" s="77" t="s">
        <v>277</v>
      </c>
      <c r="G51" s="47">
        <v>30000000</v>
      </c>
      <c r="H51" s="53" t="s">
        <v>318</v>
      </c>
      <c r="I51" s="46"/>
      <c r="J51" s="47"/>
      <c r="K51" s="46" t="s">
        <v>303</v>
      </c>
      <c r="L51" s="66">
        <v>30000000</v>
      </c>
      <c r="M51" s="49" t="s">
        <v>369</v>
      </c>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c r="ID51" s="41"/>
      <c r="IE51" s="41"/>
      <c r="IF51" s="41"/>
      <c r="IG51" s="41"/>
      <c r="IH51" s="41"/>
      <c r="II51" s="41"/>
      <c r="IJ51" s="41"/>
      <c r="IK51" s="41"/>
      <c r="IL51" s="41"/>
      <c r="IM51" s="41"/>
    </row>
    <row r="52" spans="1:247" ht="38.25" x14ac:dyDescent="0.2">
      <c r="A52" s="52">
        <v>47</v>
      </c>
      <c r="B52" s="67" t="s">
        <v>293</v>
      </c>
      <c r="C52" s="67" t="s">
        <v>258</v>
      </c>
      <c r="D52" s="63" t="s">
        <v>312</v>
      </c>
      <c r="E52" s="64" t="s">
        <v>300</v>
      </c>
      <c r="F52" s="78" t="s">
        <v>317</v>
      </c>
      <c r="G52" s="68">
        <v>1000000</v>
      </c>
      <c r="H52" s="56" t="s">
        <v>318</v>
      </c>
      <c r="I52" s="46"/>
      <c r="J52" s="68"/>
      <c r="K52" s="69" t="s">
        <v>260</v>
      </c>
      <c r="L52" s="68">
        <v>1000000</v>
      </c>
      <c r="M52" s="49" t="s">
        <v>371</v>
      </c>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row>
    <row r="53" spans="1:247" ht="38.25" x14ac:dyDescent="0.2">
      <c r="A53" s="52">
        <v>48</v>
      </c>
      <c r="B53" s="67" t="s">
        <v>292</v>
      </c>
      <c r="C53" s="67" t="s">
        <v>258</v>
      </c>
      <c r="D53" s="63" t="s">
        <v>312</v>
      </c>
      <c r="E53" s="64" t="s">
        <v>300</v>
      </c>
      <c r="F53" s="78" t="s">
        <v>316</v>
      </c>
      <c r="G53" s="68">
        <v>700000</v>
      </c>
      <c r="H53" s="53" t="s">
        <v>318</v>
      </c>
      <c r="I53" s="46"/>
      <c r="J53" s="68"/>
      <c r="K53" s="69" t="s">
        <v>261</v>
      </c>
      <c r="L53" s="68">
        <v>700000</v>
      </c>
      <c r="M53" s="49" t="s">
        <v>371</v>
      </c>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c r="FX53" s="43"/>
      <c r="FY53" s="43"/>
      <c r="FZ53" s="43"/>
      <c r="GA53" s="43"/>
      <c r="GB53" s="43"/>
      <c r="GC53" s="43"/>
      <c r="GD53" s="43"/>
      <c r="GE53" s="43"/>
      <c r="GF53" s="43"/>
      <c r="GG53" s="43"/>
      <c r="GH53" s="43"/>
      <c r="GI53" s="43"/>
      <c r="GJ53" s="43"/>
      <c r="GK53" s="43"/>
      <c r="GL53" s="43"/>
      <c r="GM53" s="43"/>
      <c r="GN53" s="43"/>
      <c r="GO53" s="43"/>
      <c r="GP53" s="43"/>
      <c r="GQ53" s="43"/>
      <c r="GR53" s="43"/>
      <c r="GS53" s="43"/>
      <c r="GT53" s="43"/>
      <c r="GU53" s="43"/>
      <c r="GV53" s="43"/>
      <c r="GW53" s="43"/>
      <c r="GX53" s="43"/>
      <c r="GY53" s="43"/>
      <c r="GZ53" s="43"/>
      <c r="HA53" s="43"/>
      <c r="HB53" s="43"/>
      <c r="HC53" s="43"/>
      <c r="HD53" s="43"/>
      <c r="HE53" s="43"/>
      <c r="HF53" s="43"/>
      <c r="HG53" s="43"/>
      <c r="HH53" s="43"/>
      <c r="HI53" s="43"/>
      <c r="HJ53" s="43"/>
      <c r="HK53" s="43"/>
      <c r="HL53" s="43"/>
      <c r="HM53" s="43"/>
      <c r="HN53" s="43"/>
      <c r="HO53" s="43"/>
      <c r="HP53" s="43"/>
      <c r="HQ53" s="43"/>
      <c r="HR53" s="43"/>
      <c r="HS53" s="43"/>
      <c r="HT53" s="43"/>
      <c r="HU53" s="43"/>
      <c r="HV53" s="43"/>
      <c r="HW53" s="43"/>
      <c r="HX53" s="43"/>
      <c r="HY53" s="43"/>
      <c r="HZ53" s="43"/>
      <c r="IA53" s="43"/>
      <c r="IB53" s="43"/>
      <c r="IC53" s="43"/>
      <c r="ID53" s="43"/>
      <c r="IE53" s="43"/>
      <c r="IF53" s="43"/>
      <c r="IG53" s="43"/>
      <c r="IH53" s="43"/>
      <c r="II53" s="43"/>
      <c r="IJ53" s="43"/>
      <c r="IK53" s="43"/>
      <c r="IL53" s="43"/>
      <c r="IM53" s="43"/>
    </row>
    <row r="54" spans="1:247" ht="51" x14ac:dyDescent="0.2">
      <c r="A54" s="52">
        <v>49</v>
      </c>
      <c r="B54" s="67" t="s">
        <v>291</v>
      </c>
      <c r="C54" s="67" t="s">
        <v>258</v>
      </c>
      <c r="D54" s="63" t="s">
        <v>312</v>
      </c>
      <c r="E54" s="64" t="s">
        <v>300</v>
      </c>
      <c r="F54" s="78" t="s">
        <v>315</v>
      </c>
      <c r="G54" s="68">
        <v>850000</v>
      </c>
      <c r="H54" s="53" t="s">
        <v>318</v>
      </c>
      <c r="I54" s="46"/>
      <c r="J54" s="68"/>
      <c r="K54" s="69" t="s">
        <v>262</v>
      </c>
      <c r="L54" s="68">
        <v>850000</v>
      </c>
      <c r="M54" s="49" t="s">
        <v>371</v>
      </c>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c r="FX54" s="43"/>
      <c r="FY54" s="43"/>
      <c r="FZ54" s="43"/>
      <c r="GA54" s="43"/>
      <c r="GB54" s="43"/>
      <c r="GC54" s="43"/>
      <c r="GD54" s="43"/>
      <c r="GE54" s="43"/>
      <c r="GF54" s="43"/>
      <c r="GG54" s="43"/>
      <c r="GH54" s="43"/>
      <c r="GI54" s="43"/>
      <c r="GJ54" s="43"/>
      <c r="GK54" s="43"/>
      <c r="GL54" s="43"/>
      <c r="GM54" s="43"/>
      <c r="GN54" s="43"/>
      <c r="GO54" s="43"/>
      <c r="GP54" s="43"/>
      <c r="GQ54" s="43"/>
      <c r="GR54" s="43"/>
      <c r="GS54" s="43"/>
      <c r="GT54" s="43"/>
      <c r="GU54" s="43"/>
      <c r="GV54" s="43"/>
      <c r="GW54" s="43"/>
      <c r="GX54" s="43"/>
      <c r="GY54" s="43"/>
      <c r="GZ54" s="43"/>
      <c r="HA54" s="43"/>
      <c r="HB54" s="43"/>
      <c r="HC54" s="43"/>
      <c r="HD54" s="43"/>
      <c r="HE54" s="43"/>
      <c r="HF54" s="43"/>
      <c r="HG54" s="43"/>
      <c r="HH54" s="43"/>
      <c r="HI54" s="43"/>
      <c r="HJ54" s="43"/>
      <c r="HK54" s="43"/>
      <c r="HL54" s="43"/>
      <c r="HM54" s="43"/>
      <c r="HN54" s="43"/>
      <c r="HO54" s="43"/>
      <c r="HP54" s="43"/>
      <c r="HQ54" s="43"/>
      <c r="HR54" s="43"/>
      <c r="HS54" s="43"/>
      <c r="HT54" s="43"/>
      <c r="HU54" s="43"/>
      <c r="HV54" s="43"/>
      <c r="HW54" s="43"/>
      <c r="HX54" s="43"/>
      <c r="HY54" s="43"/>
      <c r="HZ54" s="43"/>
      <c r="IA54" s="43"/>
      <c r="IB54" s="43"/>
      <c r="IC54" s="43"/>
      <c r="ID54" s="43"/>
      <c r="IE54" s="43"/>
      <c r="IF54" s="43"/>
      <c r="IG54" s="43"/>
      <c r="IH54" s="43"/>
      <c r="II54" s="43"/>
      <c r="IJ54" s="43"/>
      <c r="IK54" s="43"/>
      <c r="IL54" s="43"/>
      <c r="IM54" s="43"/>
    </row>
    <row r="55" spans="1:247" ht="63.75" x14ac:dyDescent="0.2">
      <c r="A55" s="55">
        <v>50</v>
      </c>
      <c r="B55" s="67" t="s">
        <v>290</v>
      </c>
      <c r="C55" s="67" t="s">
        <v>258</v>
      </c>
      <c r="D55" s="63" t="s">
        <v>312</v>
      </c>
      <c r="E55" s="64" t="s">
        <v>300</v>
      </c>
      <c r="F55" s="78" t="s">
        <v>314</v>
      </c>
      <c r="G55" s="68">
        <v>1900000</v>
      </c>
      <c r="H55" s="56" t="s">
        <v>318</v>
      </c>
      <c r="I55" s="46"/>
      <c r="J55" s="68"/>
      <c r="K55" s="69" t="s">
        <v>263</v>
      </c>
      <c r="L55" s="68">
        <v>1900000</v>
      </c>
      <c r="M55" s="49" t="s">
        <v>371</v>
      </c>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c r="FX55" s="43"/>
      <c r="FY55" s="43"/>
      <c r="FZ55" s="43"/>
      <c r="GA55" s="43"/>
      <c r="GB55" s="43"/>
      <c r="GC55" s="43"/>
      <c r="GD55" s="43"/>
      <c r="GE55" s="43"/>
      <c r="GF55" s="43"/>
      <c r="GG55" s="43"/>
      <c r="GH55" s="43"/>
      <c r="GI55" s="43"/>
      <c r="GJ55" s="43"/>
      <c r="GK55" s="43"/>
      <c r="GL55" s="43"/>
      <c r="GM55" s="43"/>
      <c r="GN55" s="43"/>
      <c r="GO55" s="43"/>
      <c r="GP55" s="43"/>
      <c r="GQ55" s="43"/>
      <c r="GR55" s="43"/>
      <c r="GS55" s="43"/>
      <c r="GT55" s="43"/>
      <c r="GU55" s="43"/>
      <c r="GV55" s="43"/>
      <c r="GW55" s="43"/>
      <c r="GX55" s="43"/>
      <c r="GY55" s="43"/>
      <c r="GZ55" s="43"/>
      <c r="HA55" s="43"/>
      <c r="HB55" s="43"/>
      <c r="HC55" s="43"/>
      <c r="HD55" s="43"/>
      <c r="HE55" s="43"/>
      <c r="HF55" s="43"/>
      <c r="HG55" s="43"/>
      <c r="HH55" s="43"/>
      <c r="HI55" s="43"/>
      <c r="HJ55" s="43"/>
      <c r="HK55" s="43"/>
      <c r="HL55" s="43"/>
      <c r="HM55" s="43"/>
      <c r="HN55" s="43"/>
      <c r="HO55" s="43"/>
      <c r="HP55" s="43"/>
      <c r="HQ55" s="43"/>
      <c r="HR55" s="43"/>
      <c r="HS55" s="43"/>
      <c r="HT55" s="43"/>
      <c r="HU55" s="43"/>
      <c r="HV55" s="43"/>
      <c r="HW55" s="43"/>
      <c r="HX55" s="43"/>
      <c r="HY55" s="43"/>
      <c r="HZ55" s="43"/>
      <c r="IA55" s="43"/>
      <c r="IB55" s="43"/>
      <c r="IC55" s="43"/>
      <c r="ID55" s="43"/>
      <c r="IE55" s="43"/>
      <c r="IF55" s="43"/>
      <c r="IG55" s="43"/>
      <c r="IH55" s="43"/>
      <c r="II55" s="43"/>
      <c r="IJ55" s="43"/>
      <c r="IK55" s="43"/>
      <c r="IL55" s="43"/>
      <c r="IM55" s="43"/>
    </row>
    <row r="56" spans="1:247" ht="38.25" x14ac:dyDescent="0.2">
      <c r="A56" s="52">
        <v>51</v>
      </c>
      <c r="B56" s="67" t="s">
        <v>288</v>
      </c>
      <c r="C56" s="67" t="s">
        <v>258</v>
      </c>
      <c r="D56" s="63" t="s">
        <v>312</v>
      </c>
      <c r="E56" s="64" t="s">
        <v>300</v>
      </c>
      <c r="F56" s="78" t="s">
        <v>313</v>
      </c>
      <c r="G56" s="68">
        <v>1250000</v>
      </c>
      <c r="H56" s="53" t="s">
        <v>318</v>
      </c>
      <c r="I56" s="46"/>
      <c r="J56" s="68"/>
      <c r="K56" s="69" t="s">
        <v>264</v>
      </c>
      <c r="L56" s="68">
        <v>1250000</v>
      </c>
      <c r="M56" s="49" t="s">
        <v>371</v>
      </c>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c r="IC56" s="43"/>
      <c r="ID56" s="43"/>
      <c r="IE56" s="43"/>
      <c r="IF56" s="43"/>
      <c r="IG56" s="43"/>
      <c r="IH56" s="43"/>
      <c r="II56" s="43"/>
      <c r="IJ56" s="43"/>
      <c r="IK56" s="43"/>
      <c r="IL56" s="43"/>
      <c r="IM56" s="43"/>
    </row>
    <row r="57" spans="1:247" ht="51" x14ac:dyDescent="0.2">
      <c r="A57" s="52">
        <v>52</v>
      </c>
      <c r="B57" s="67" t="s">
        <v>289</v>
      </c>
      <c r="C57" s="67" t="s">
        <v>258</v>
      </c>
      <c r="D57" s="63" t="s">
        <v>312</v>
      </c>
      <c r="E57" s="64" t="s">
        <v>300</v>
      </c>
      <c r="F57" s="78" t="s">
        <v>274</v>
      </c>
      <c r="G57" s="68">
        <v>500000</v>
      </c>
      <c r="H57" s="53" t="s">
        <v>318</v>
      </c>
      <c r="I57" s="46"/>
      <c r="J57" s="68"/>
      <c r="K57" s="69" t="s">
        <v>265</v>
      </c>
      <c r="L57" s="68">
        <v>500000</v>
      </c>
      <c r="M57" s="49" t="s">
        <v>371</v>
      </c>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c r="IK57" s="43"/>
      <c r="IL57" s="43"/>
      <c r="IM57" s="43"/>
    </row>
    <row r="58" spans="1:247" ht="63.75" x14ac:dyDescent="0.2">
      <c r="A58" s="52">
        <v>53</v>
      </c>
      <c r="B58" s="67" t="s">
        <v>286</v>
      </c>
      <c r="C58" s="67" t="s">
        <v>258</v>
      </c>
      <c r="D58" s="63" t="s">
        <v>312</v>
      </c>
      <c r="E58" s="64" t="s">
        <v>300</v>
      </c>
      <c r="F58" s="78" t="s">
        <v>273</v>
      </c>
      <c r="G58" s="68">
        <v>500000</v>
      </c>
      <c r="H58" s="56" t="s">
        <v>318</v>
      </c>
      <c r="I58" s="46"/>
      <c r="J58" s="68"/>
      <c r="K58" s="69" t="s">
        <v>266</v>
      </c>
      <c r="L58" s="68">
        <v>500000</v>
      </c>
      <c r="M58" s="49" t="s">
        <v>371</v>
      </c>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c r="IK58" s="43"/>
      <c r="IL58" s="43"/>
      <c r="IM58" s="43"/>
    </row>
    <row r="59" spans="1:247" ht="51" x14ac:dyDescent="0.2">
      <c r="A59" s="55">
        <v>54</v>
      </c>
      <c r="B59" s="67" t="s">
        <v>284</v>
      </c>
      <c r="C59" s="67" t="s">
        <v>258</v>
      </c>
      <c r="D59" s="63" t="s">
        <v>312</v>
      </c>
      <c r="E59" s="64" t="s">
        <v>300</v>
      </c>
      <c r="F59" s="78" t="s">
        <v>275</v>
      </c>
      <c r="G59" s="68">
        <v>1600000</v>
      </c>
      <c r="H59" s="53" t="s">
        <v>318</v>
      </c>
      <c r="I59" s="46"/>
      <c r="J59" s="68"/>
      <c r="K59" s="69" t="s">
        <v>267</v>
      </c>
      <c r="L59" s="68">
        <v>1600000</v>
      </c>
      <c r="M59" s="49" t="s">
        <v>371</v>
      </c>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c r="IK59" s="43"/>
      <c r="IL59" s="43"/>
      <c r="IM59" s="43"/>
    </row>
    <row r="60" spans="1:247" ht="38.25" x14ac:dyDescent="0.2">
      <c r="A60" s="52">
        <v>55</v>
      </c>
      <c r="B60" s="67" t="s">
        <v>287</v>
      </c>
      <c r="C60" s="67" t="s">
        <v>258</v>
      </c>
      <c r="D60" s="63" t="s">
        <v>312</v>
      </c>
      <c r="E60" s="64" t="s">
        <v>300</v>
      </c>
      <c r="F60" s="78" t="s">
        <v>259</v>
      </c>
      <c r="G60" s="68">
        <v>2500000</v>
      </c>
      <c r="H60" s="53" t="s">
        <v>318</v>
      </c>
      <c r="I60" s="46"/>
      <c r="J60" s="68"/>
      <c r="K60" s="69" t="s">
        <v>268</v>
      </c>
      <c r="L60" s="68">
        <v>2500000</v>
      </c>
      <c r="M60" s="49" t="s">
        <v>371</v>
      </c>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c r="IC60" s="43"/>
      <c r="ID60" s="43"/>
      <c r="IE60" s="43"/>
      <c r="IF60" s="43"/>
      <c r="IG60" s="43"/>
      <c r="IH60" s="43"/>
      <c r="II60" s="43"/>
      <c r="IJ60" s="43"/>
      <c r="IK60" s="43"/>
      <c r="IL60" s="43"/>
      <c r="IM60" s="43"/>
    </row>
    <row r="61" spans="1:247" ht="63.75" x14ac:dyDescent="0.2">
      <c r="A61" s="52">
        <v>56</v>
      </c>
      <c r="B61" s="67" t="s">
        <v>285</v>
      </c>
      <c r="C61" s="67" t="s">
        <v>258</v>
      </c>
      <c r="D61" s="63" t="s">
        <v>312</v>
      </c>
      <c r="E61" s="64" t="s">
        <v>300</v>
      </c>
      <c r="F61" s="78" t="s">
        <v>276</v>
      </c>
      <c r="G61" s="68">
        <v>1330000</v>
      </c>
      <c r="H61" s="56" t="s">
        <v>318</v>
      </c>
      <c r="I61" s="46"/>
      <c r="J61" s="68"/>
      <c r="K61" s="69" t="s">
        <v>269</v>
      </c>
      <c r="L61" s="68">
        <v>1330000</v>
      </c>
      <c r="M61" s="49" t="s">
        <v>371</v>
      </c>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43"/>
      <c r="IK61" s="43"/>
      <c r="IL61" s="43"/>
      <c r="IM61" s="43"/>
    </row>
    <row r="62" spans="1:247" ht="51" x14ac:dyDescent="0.2">
      <c r="A62" s="52">
        <v>57</v>
      </c>
      <c r="B62" s="65" t="s">
        <v>281</v>
      </c>
      <c r="C62" s="48" t="s">
        <v>126</v>
      </c>
      <c r="D62" s="63" t="s">
        <v>280</v>
      </c>
      <c r="E62" s="64" t="s">
        <v>329</v>
      </c>
      <c r="F62" s="77" t="s">
        <v>295</v>
      </c>
      <c r="G62" s="47">
        <v>300000</v>
      </c>
      <c r="H62" s="53" t="s">
        <v>318</v>
      </c>
      <c r="I62" s="46"/>
      <c r="J62" s="47"/>
      <c r="K62" s="46" t="s">
        <v>127</v>
      </c>
      <c r="L62" s="66">
        <v>300000</v>
      </c>
      <c r="M62" s="49" t="s">
        <v>371</v>
      </c>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c r="ID62" s="41"/>
      <c r="IE62" s="41"/>
      <c r="IF62" s="41"/>
      <c r="IG62" s="41"/>
      <c r="IH62" s="41"/>
      <c r="II62" s="41"/>
      <c r="IJ62" s="41"/>
      <c r="IK62" s="41"/>
      <c r="IL62" s="41"/>
      <c r="IM62" s="41"/>
    </row>
    <row r="63" spans="1:247" ht="38.25" x14ac:dyDescent="0.2">
      <c r="A63" s="55">
        <v>58</v>
      </c>
      <c r="B63" s="70" t="s">
        <v>282</v>
      </c>
      <c r="C63" s="48" t="s">
        <v>128</v>
      </c>
      <c r="D63" s="63"/>
      <c r="E63" s="64" t="s">
        <v>300</v>
      </c>
      <c r="F63" s="70" t="s">
        <v>270</v>
      </c>
      <c r="G63" s="47">
        <v>99967</v>
      </c>
      <c r="H63" s="53" t="s">
        <v>318</v>
      </c>
      <c r="I63" s="46"/>
      <c r="J63" s="47"/>
      <c r="K63" s="46" t="s">
        <v>129</v>
      </c>
      <c r="L63" s="66">
        <v>99967</v>
      </c>
      <c r="M63" s="49" t="s">
        <v>371</v>
      </c>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c r="II63" s="41"/>
      <c r="IJ63" s="41"/>
      <c r="IK63" s="41"/>
      <c r="IL63" s="41"/>
      <c r="IM63" s="41"/>
    </row>
    <row r="64" spans="1:247" ht="38.25" x14ac:dyDescent="0.2">
      <c r="A64" s="52">
        <v>59</v>
      </c>
      <c r="B64" s="70" t="s">
        <v>283</v>
      </c>
      <c r="C64" s="48" t="s">
        <v>128</v>
      </c>
      <c r="D64" s="64">
        <v>7731281960</v>
      </c>
      <c r="E64" s="64" t="s">
        <v>300</v>
      </c>
      <c r="F64" s="70" t="s">
        <v>271</v>
      </c>
      <c r="G64" s="47">
        <v>247491</v>
      </c>
      <c r="H64" s="56" t="s">
        <v>318</v>
      </c>
      <c r="I64" s="46"/>
      <c r="J64" s="47"/>
      <c r="K64" s="46" t="s">
        <v>130</v>
      </c>
      <c r="L64" s="66">
        <v>247491</v>
      </c>
      <c r="M64" s="49" t="s">
        <v>371</v>
      </c>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c r="ID64" s="41"/>
      <c r="IE64" s="41"/>
      <c r="IF64" s="41"/>
      <c r="IG64" s="41"/>
      <c r="IH64" s="41"/>
      <c r="II64" s="41"/>
      <c r="IJ64" s="41"/>
      <c r="IK64" s="41"/>
      <c r="IL64" s="41"/>
      <c r="IM64" s="41"/>
    </row>
    <row r="65" spans="1:247" ht="63.75" x14ac:dyDescent="0.2">
      <c r="A65" s="52">
        <v>60</v>
      </c>
      <c r="B65" s="61" t="s">
        <v>296</v>
      </c>
      <c r="C65" s="48" t="s">
        <v>124</v>
      </c>
      <c r="D65" s="69" t="s">
        <v>297</v>
      </c>
      <c r="E65" s="71" t="s">
        <v>298</v>
      </c>
      <c r="F65" s="79" t="s">
        <v>299</v>
      </c>
      <c r="G65" s="47">
        <v>450000</v>
      </c>
      <c r="H65" s="53" t="s">
        <v>318</v>
      </c>
      <c r="I65" s="72"/>
      <c r="J65" s="47"/>
      <c r="K65" s="72" t="s">
        <v>125</v>
      </c>
      <c r="L65" s="47">
        <v>450000</v>
      </c>
      <c r="M65" s="49" t="s">
        <v>370</v>
      </c>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row>
    <row r="66" spans="1:247" ht="51" x14ac:dyDescent="0.2">
      <c r="A66" s="52">
        <v>61</v>
      </c>
      <c r="B66" s="65" t="s">
        <v>307</v>
      </c>
      <c r="C66" s="48" t="s">
        <v>306</v>
      </c>
      <c r="D66" s="69"/>
      <c r="E66" s="71" t="s">
        <v>329</v>
      </c>
      <c r="F66" s="79" t="s">
        <v>308</v>
      </c>
      <c r="G66" s="47">
        <v>3788227.13</v>
      </c>
      <c r="H66" s="53" t="s">
        <v>318</v>
      </c>
      <c r="I66" s="72"/>
      <c r="J66" s="47"/>
      <c r="K66" s="72" t="s">
        <v>309</v>
      </c>
      <c r="L66" s="47">
        <v>3788227.13</v>
      </c>
      <c r="M66" s="49" t="s">
        <v>371</v>
      </c>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44"/>
      <c r="HJ66" s="44"/>
      <c r="HK66" s="44"/>
      <c r="HL66" s="44"/>
      <c r="HM66" s="44"/>
      <c r="HN66" s="44"/>
      <c r="HO66" s="44"/>
      <c r="HP66" s="44"/>
      <c r="HQ66" s="44"/>
      <c r="HR66" s="44"/>
      <c r="HS66" s="44"/>
      <c r="HT66" s="44"/>
      <c r="HU66" s="44"/>
      <c r="HV66" s="44"/>
      <c r="HW66" s="44"/>
      <c r="HX66" s="44"/>
      <c r="HY66" s="44"/>
      <c r="HZ66" s="44"/>
      <c r="IA66" s="44"/>
      <c r="IB66" s="44"/>
      <c r="IC66" s="44"/>
      <c r="ID66" s="44"/>
      <c r="IE66" s="44"/>
      <c r="IF66" s="44"/>
      <c r="IG66" s="44"/>
      <c r="IH66" s="44"/>
      <c r="II66" s="44"/>
      <c r="IJ66" s="44"/>
      <c r="IK66" s="44"/>
      <c r="IL66" s="44"/>
      <c r="IM66" s="44"/>
    </row>
    <row r="67" spans="1:247" ht="64.5" thickBot="1" x14ac:dyDescent="0.25">
      <c r="A67" s="55">
        <v>62</v>
      </c>
      <c r="B67" s="65"/>
      <c r="C67" s="48" t="s">
        <v>327</v>
      </c>
      <c r="D67" s="69" t="s">
        <v>328</v>
      </c>
      <c r="E67" s="71"/>
      <c r="F67" s="79" t="s">
        <v>325</v>
      </c>
      <c r="G67" s="47">
        <v>300000</v>
      </c>
      <c r="H67" s="56" t="s">
        <v>318</v>
      </c>
      <c r="I67" s="72"/>
      <c r="J67" s="47"/>
      <c r="K67" s="72" t="s">
        <v>326</v>
      </c>
      <c r="L67" s="47">
        <v>300000</v>
      </c>
      <c r="M67" s="49" t="s">
        <v>370</v>
      </c>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1"/>
      <c r="FX67" s="51"/>
      <c r="FY67" s="51"/>
      <c r="FZ67" s="51"/>
      <c r="GA67" s="51"/>
      <c r="GB67" s="51"/>
      <c r="GC67" s="51"/>
      <c r="GD67" s="51"/>
      <c r="GE67" s="51"/>
      <c r="GF67" s="51"/>
      <c r="GG67" s="51"/>
      <c r="GH67" s="51"/>
      <c r="GI67" s="51"/>
      <c r="GJ67" s="51"/>
      <c r="GK67" s="51"/>
      <c r="GL67" s="51"/>
      <c r="GM67" s="51"/>
      <c r="GN67" s="51"/>
      <c r="GO67" s="51"/>
      <c r="GP67" s="51"/>
      <c r="GQ67" s="51"/>
      <c r="GR67" s="51"/>
      <c r="GS67" s="51"/>
      <c r="GT67" s="51"/>
      <c r="GU67" s="51"/>
      <c r="GV67" s="51"/>
      <c r="GW67" s="51"/>
      <c r="GX67" s="51"/>
      <c r="GY67" s="51"/>
      <c r="GZ67" s="51"/>
      <c r="HA67" s="51"/>
      <c r="HB67" s="51"/>
      <c r="HC67" s="51"/>
      <c r="HD67" s="51"/>
      <c r="HE67" s="51"/>
      <c r="HF67" s="51"/>
      <c r="HG67" s="51"/>
      <c r="HH67" s="51"/>
      <c r="HI67" s="51"/>
      <c r="HJ67" s="51"/>
      <c r="HK67" s="51"/>
      <c r="HL67" s="51"/>
      <c r="HM67" s="51"/>
      <c r="HN67" s="51"/>
      <c r="HO67" s="51"/>
      <c r="HP67" s="51"/>
      <c r="HQ67" s="51"/>
      <c r="HR67" s="51"/>
      <c r="HS67" s="51"/>
      <c r="HT67" s="51"/>
      <c r="HU67" s="51"/>
      <c r="HV67" s="51"/>
      <c r="HW67" s="51"/>
      <c r="HX67" s="51"/>
      <c r="HY67" s="51"/>
      <c r="HZ67" s="51"/>
      <c r="IA67" s="51"/>
      <c r="IB67" s="51"/>
      <c r="IC67" s="51"/>
      <c r="ID67" s="51"/>
      <c r="IE67" s="51"/>
      <c r="IF67" s="51"/>
      <c r="IG67" s="51"/>
      <c r="IH67" s="51"/>
      <c r="II67" s="51"/>
      <c r="IJ67" s="51"/>
      <c r="IK67" s="51"/>
      <c r="IL67" s="51"/>
      <c r="IM67" s="51"/>
    </row>
    <row r="68" spans="1:247" s="21" customFormat="1" ht="11.25" customHeight="1" thickBot="1" x14ac:dyDescent="0.25">
      <c r="A68" s="137" t="s">
        <v>40</v>
      </c>
      <c r="B68" s="138"/>
      <c r="C68" s="138"/>
      <c r="D68" s="138"/>
      <c r="E68" s="138"/>
      <c r="F68" s="139"/>
      <c r="G68" s="73">
        <f>SUM(G8:G67)</f>
        <v>53199815.520000003</v>
      </c>
      <c r="H68" s="140"/>
      <c r="I68" s="141"/>
      <c r="J68" s="73">
        <f>SUM(J8:J67)</f>
        <v>4205080.4000000004</v>
      </c>
      <c r="K68" s="73"/>
      <c r="L68" s="73">
        <f>SUM(L8:L67)</f>
        <v>52203065.520000003</v>
      </c>
      <c r="M68" s="29"/>
    </row>
    <row r="69" spans="1:247" x14ac:dyDescent="0.2">
      <c r="J69" s="74"/>
      <c r="L69" s="74"/>
    </row>
    <row r="70" spans="1:247" s="22" customFormat="1" ht="56.25" customHeight="1" x14ac:dyDescent="0.2">
      <c r="A70" s="142" t="s">
        <v>42</v>
      </c>
      <c r="B70" s="143"/>
      <c r="C70" s="143"/>
      <c r="D70" s="143"/>
      <c r="E70" s="143"/>
      <c r="F70" s="143"/>
      <c r="G70" s="143"/>
      <c r="H70" s="143"/>
      <c r="I70" s="143"/>
      <c r="J70" s="143"/>
      <c r="K70" s="143"/>
      <c r="L70" s="143"/>
      <c r="M70" s="143"/>
    </row>
    <row r="71" spans="1:247" s="22" customFormat="1" ht="11.25" customHeight="1" x14ac:dyDescent="0.2"/>
    <row r="72" spans="1:247" s="22" customFormat="1" ht="11.25" customHeight="1" x14ac:dyDescent="0.2">
      <c r="A72" s="144" t="s">
        <v>43</v>
      </c>
      <c r="B72" s="143"/>
      <c r="C72" s="143"/>
      <c r="D72" s="143"/>
      <c r="E72" s="143"/>
      <c r="F72" s="143"/>
      <c r="G72" s="143"/>
      <c r="H72" s="143"/>
      <c r="I72" s="143"/>
      <c r="J72" s="143"/>
      <c r="K72" s="143"/>
      <c r="L72" s="143"/>
      <c r="M72" s="143"/>
    </row>
  </sheetData>
  <autoFilter ref="K5:L68"/>
  <mergeCells count="21">
    <mergeCell ref="L5:L6"/>
    <mergeCell ref="A68:F68"/>
    <mergeCell ref="H68:I68"/>
    <mergeCell ref="A70:M70"/>
    <mergeCell ref="A72:M72"/>
    <mergeCell ref="A1:M1"/>
    <mergeCell ref="A3:A6"/>
    <mergeCell ref="B3:J3"/>
    <mergeCell ref="K3:L4"/>
    <mergeCell ref="M3:M6"/>
    <mergeCell ref="B4:B6"/>
    <mergeCell ref="C4:D4"/>
    <mergeCell ref="E4:E6"/>
    <mergeCell ref="F4:F6"/>
    <mergeCell ref="G4:G6"/>
    <mergeCell ref="H4:J4"/>
    <mergeCell ref="C5:C6"/>
    <mergeCell ref="D5:D6"/>
    <mergeCell ref="H5:H6"/>
    <mergeCell ref="I5:J5"/>
    <mergeCell ref="K5:K6"/>
  </mergeCells>
  <printOptions gridLines="1"/>
  <pageMargins left="0" right="0" top="0.74803149606299213" bottom="0" header="0.51181102362204722" footer="0.51181102362204722"/>
  <pageSetup paperSize="9" scale="44"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W43"/>
  <sheetViews>
    <sheetView topLeftCell="A17" zoomScale="85" zoomScaleNormal="85" workbookViewId="0">
      <selection activeCell="A32" sqref="A32"/>
    </sheetView>
  </sheetViews>
  <sheetFormatPr defaultRowHeight="12.75" x14ac:dyDescent="0.2"/>
  <cols>
    <col min="1" max="1" width="7.140625" style="23" customWidth="1"/>
    <col min="2" max="2" width="45.42578125" style="23" customWidth="1"/>
    <col min="3" max="3" width="19.42578125" style="23" customWidth="1"/>
    <col min="4" max="4" width="32.140625" style="23" customWidth="1"/>
    <col min="5" max="5" width="15.85546875" style="23" customWidth="1"/>
    <col min="6" max="7" width="39.42578125" style="23" customWidth="1"/>
    <col min="8" max="8" width="53" style="23" customWidth="1"/>
    <col min="9" max="9" width="12.7109375" style="23" customWidth="1"/>
    <col min="10" max="14" width="10.85546875" style="23" customWidth="1"/>
    <col min="15" max="15" width="23" style="23" customWidth="1"/>
    <col min="16" max="257" width="10.85546875" style="23" customWidth="1"/>
    <col min="258" max="1025" width="10.85546875" customWidth="1"/>
  </cols>
  <sheetData>
    <row r="1" spans="1:14" ht="18" customHeight="1" x14ac:dyDescent="0.25">
      <c r="A1" s="148" t="s">
        <v>44</v>
      </c>
      <c r="B1" s="146"/>
      <c r="C1" s="146"/>
      <c r="D1" s="146"/>
      <c r="E1" s="146"/>
      <c r="F1" s="146"/>
      <c r="G1" s="146"/>
      <c r="H1" s="146"/>
      <c r="I1" s="14"/>
      <c r="J1" s="14"/>
      <c r="K1" s="14"/>
      <c r="L1" s="14"/>
      <c r="M1" s="14"/>
      <c r="N1" s="24"/>
    </row>
    <row r="2" spans="1:14" x14ac:dyDescent="0.2">
      <c r="A2" s="14"/>
      <c r="B2" s="14"/>
      <c r="C2" s="14"/>
      <c r="D2" s="14"/>
      <c r="E2" s="14"/>
      <c r="F2" s="14"/>
      <c r="G2" s="14"/>
      <c r="H2" s="14"/>
      <c r="I2" s="14"/>
      <c r="J2" s="14"/>
      <c r="K2" s="14"/>
      <c r="L2" s="14"/>
      <c r="M2" s="14"/>
    </row>
    <row r="3" spans="1:14" s="25" customFormat="1" ht="15" customHeight="1" x14ac:dyDescent="0.2">
      <c r="A3" s="121" t="s">
        <v>23</v>
      </c>
      <c r="B3" s="124" t="s">
        <v>45</v>
      </c>
      <c r="C3" s="126"/>
      <c r="D3" s="124" t="s">
        <v>46</v>
      </c>
      <c r="E3" s="125"/>
      <c r="F3" s="125"/>
      <c r="G3" s="126"/>
      <c r="H3" s="130" t="s">
        <v>26</v>
      </c>
      <c r="I3" s="14"/>
      <c r="J3" s="14"/>
      <c r="K3" s="14"/>
      <c r="L3" s="14"/>
      <c r="M3" s="14"/>
    </row>
    <row r="4" spans="1:14" s="25" customFormat="1" ht="15" customHeight="1" x14ac:dyDescent="0.2">
      <c r="A4" s="122"/>
      <c r="B4" s="133" t="s">
        <v>47</v>
      </c>
      <c r="C4" s="133" t="s">
        <v>38</v>
      </c>
      <c r="D4" s="133" t="s">
        <v>37</v>
      </c>
      <c r="E4" s="133" t="s">
        <v>38</v>
      </c>
      <c r="F4" s="149"/>
      <c r="G4" s="133" t="s">
        <v>48</v>
      </c>
      <c r="H4" s="131"/>
      <c r="I4" s="14"/>
      <c r="J4" s="14"/>
      <c r="K4" s="14"/>
      <c r="L4" s="14"/>
      <c r="M4" s="14"/>
    </row>
    <row r="5" spans="1:14" s="25" customFormat="1" ht="15" customHeight="1" x14ac:dyDescent="0.2">
      <c r="A5" s="122"/>
      <c r="B5" s="134"/>
      <c r="C5" s="134"/>
      <c r="D5" s="134"/>
      <c r="E5" s="128"/>
      <c r="F5" s="129"/>
      <c r="G5" s="134"/>
      <c r="H5" s="131"/>
      <c r="I5" s="14"/>
      <c r="J5" s="14"/>
      <c r="K5" s="14"/>
      <c r="L5" s="14"/>
      <c r="M5" s="14"/>
    </row>
    <row r="6" spans="1:14" s="25" customFormat="1" ht="42" customHeight="1" x14ac:dyDescent="0.2">
      <c r="A6" s="123"/>
      <c r="B6" s="135"/>
      <c r="C6" s="135"/>
      <c r="D6" s="135"/>
      <c r="E6" s="38" t="s">
        <v>49</v>
      </c>
      <c r="F6" s="38" t="s">
        <v>50</v>
      </c>
      <c r="G6" s="135"/>
      <c r="H6" s="132"/>
      <c r="I6" s="14"/>
      <c r="J6" s="14"/>
      <c r="K6" s="14"/>
      <c r="L6" s="14"/>
      <c r="M6" s="14"/>
    </row>
    <row r="7" spans="1:14" s="25" customFormat="1" ht="15" customHeight="1" x14ac:dyDescent="0.2">
      <c r="A7" s="15">
        <v>1</v>
      </c>
      <c r="B7" s="16">
        <v>2</v>
      </c>
      <c r="C7" s="16">
        <v>3</v>
      </c>
      <c r="D7" s="16">
        <v>4</v>
      </c>
      <c r="E7" s="16">
        <v>5</v>
      </c>
      <c r="F7" s="16">
        <v>6</v>
      </c>
      <c r="G7" s="26">
        <v>7</v>
      </c>
      <c r="H7" s="17">
        <v>8</v>
      </c>
      <c r="I7" s="14"/>
      <c r="J7" s="14"/>
      <c r="K7" s="14"/>
      <c r="L7" s="14"/>
      <c r="M7" s="14"/>
    </row>
    <row r="8" spans="1:14" s="25" customFormat="1" ht="44.25" customHeight="1" x14ac:dyDescent="0.2">
      <c r="A8" s="82">
        <v>1</v>
      </c>
      <c r="B8" s="83" t="s">
        <v>332</v>
      </c>
      <c r="C8" s="86">
        <v>16210131</v>
      </c>
      <c r="D8" s="83" t="s">
        <v>333</v>
      </c>
      <c r="E8" s="86">
        <v>648411</v>
      </c>
      <c r="F8" s="83">
        <v>648411</v>
      </c>
      <c r="G8" s="26"/>
      <c r="H8" s="84" t="s">
        <v>370</v>
      </c>
      <c r="I8" s="81"/>
      <c r="J8" s="81"/>
      <c r="K8" s="81"/>
      <c r="L8" s="81"/>
      <c r="M8" s="81"/>
    </row>
    <row r="9" spans="1:14" s="25" customFormat="1" ht="44.25" customHeight="1" x14ac:dyDescent="0.2">
      <c r="A9" s="82">
        <v>2</v>
      </c>
      <c r="B9" s="83" t="s">
        <v>332</v>
      </c>
      <c r="C9" s="83"/>
      <c r="D9" s="83" t="s">
        <v>356</v>
      </c>
      <c r="E9" s="86">
        <v>648405</v>
      </c>
      <c r="F9" s="83">
        <v>648405</v>
      </c>
      <c r="G9" s="26"/>
      <c r="H9" s="84" t="s">
        <v>370</v>
      </c>
      <c r="I9" s="81"/>
      <c r="J9" s="81"/>
      <c r="K9" s="81"/>
      <c r="L9" s="81"/>
      <c r="M9" s="81"/>
    </row>
    <row r="10" spans="1:14" s="25" customFormat="1" ht="44.25" customHeight="1" x14ac:dyDescent="0.2">
      <c r="A10" s="82">
        <v>3</v>
      </c>
      <c r="B10" s="83" t="s">
        <v>332</v>
      </c>
      <c r="C10" s="83"/>
      <c r="D10" s="83" t="s">
        <v>357</v>
      </c>
      <c r="E10" s="86">
        <v>648405</v>
      </c>
      <c r="F10" s="83">
        <v>648405</v>
      </c>
      <c r="G10" s="26"/>
      <c r="H10" s="84" t="s">
        <v>370</v>
      </c>
      <c r="I10" s="81"/>
      <c r="J10" s="81"/>
      <c r="K10" s="81"/>
      <c r="L10" s="81"/>
      <c r="M10" s="81"/>
    </row>
    <row r="11" spans="1:14" s="25" customFormat="1" ht="44.25" customHeight="1" x14ac:dyDescent="0.2">
      <c r="A11" s="82">
        <v>4</v>
      </c>
      <c r="B11" s="83" t="s">
        <v>332</v>
      </c>
      <c r="C11" s="83"/>
      <c r="D11" s="83" t="s">
        <v>358</v>
      </c>
      <c r="E11" s="86">
        <v>648405</v>
      </c>
      <c r="F11" s="83">
        <v>648405</v>
      </c>
      <c r="G11" s="26"/>
      <c r="H11" s="84" t="s">
        <v>370</v>
      </c>
      <c r="I11" s="81"/>
      <c r="J11" s="81"/>
      <c r="K11" s="81"/>
      <c r="L11" s="81"/>
      <c r="M11" s="81"/>
    </row>
    <row r="12" spans="1:14" s="25" customFormat="1" ht="44.25" customHeight="1" x14ac:dyDescent="0.2">
      <c r="A12" s="82">
        <v>5</v>
      </c>
      <c r="B12" s="83" t="s">
        <v>332</v>
      </c>
      <c r="C12" s="83"/>
      <c r="D12" s="83" t="s">
        <v>359</v>
      </c>
      <c r="E12" s="86">
        <v>648405</v>
      </c>
      <c r="F12" s="83">
        <v>648405</v>
      </c>
      <c r="G12" s="26"/>
      <c r="H12" s="84" t="s">
        <v>370</v>
      </c>
      <c r="I12" s="81"/>
      <c r="J12" s="81"/>
      <c r="K12" s="81"/>
      <c r="L12" s="81"/>
      <c r="M12" s="81"/>
    </row>
    <row r="13" spans="1:14" s="25" customFormat="1" ht="44.25" customHeight="1" x14ac:dyDescent="0.2">
      <c r="A13" s="82">
        <v>6</v>
      </c>
      <c r="B13" s="83" t="s">
        <v>332</v>
      </c>
      <c r="C13" s="83"/>
      <c r="D13" s="83" t="s">
        <v>360</v>
      </c>
      <c r="E13" s="86">
        <v>648405</v>
      </c>
      <c r="F13" s="83">
        <v>648405</v>
      </c>
      <c r="G13" s="26"/>
      <c r="H13" s="84" t="s">
        <v>370</v>
      </c>
      <c r="I13" s="81"/>
      <c r="J13" s="81"/>
      <c r="K13" s="81"/>
      <c r="L13" s="81"/>
      <c r="M13" s="81"/>
    </row>
    <row r="14" spans="1:14" s="25" customFormat="1" ht="44.25" customHeight="1" x14ac:dyDescent="0.2">
      <c r="A14" s="82">
        <v>7</v>
      </c>
      <c r="B14" s="83" t="s">
        <v>332</v>
      </c>
      <c r="C14" s="83"/>
      <c r="D14" s="83" t="s">
        <v>361</v>
      </c>
      <c r="E14" s="86">
        <v>648405</v>
      </c>
      <c r="F14" s="83">
        <v>648405</v>
      </c>
      <c r="G14" s="26"/>
      <c r="H14" s="84" t="s">
        <v>370</v>
      </c>
      <c r="I14" s="81"/>
      <c r="J14" s="81"/>
      <c r="K14" s="81"/>
      <c r="L14" s="81"/>
      <c r="M14" s="81"/>
    </row>
    <row r="15" spans="1:14" s="25" customFormat="1" ht="44.25" customHeight="1" x14ac:dyDescent="0.2">
      <c r="A15" s="82">
        <v>8</v>
      </c>
      <c r="B15" s="83" t="s">
        <v>332</v>
      </c>
      <c r="C15" s="83"/>
      <c r="D15" s="83" t="s">
        <v>362</v>
      </c>
      <c r="E15" s="86">
        <v>648405</v>
      </c>
      <c r="F15" s="83">
        <v>648405</v>
      </c>
      <c r="G15" s="26"/>
      <c r="H15" s="84" t="s">
        <v>370</v>
      </c>
      <c r="I15" s="81"/>
      <c r="J15" s="81"/>
      <c r="K15" s="81"/>
      <c r="L15" s="81"/>
      <c r="M15" s="81"/>
    </row>
    <row r="16" spans="1:14" s="25" customFormat="1" ht="44.25" customHeight="1" x14ac:dyDescent="0.2">
      <c r="A16" s="82">
        <v>9</v>
      </c>
      <c r="B16" s="83" t="s">
        <v>332</v>
      </c>
      <c r="C16" s="83"/>
      <c r="D16" s="83" t="s">
        <v>363</v>
      </c>
      <c r="E16" s="86">
        <v>648405</v>
      </c>
      <c r="F16" s="83">
        <v>648405</v>
      </c>
      <c r="G16" s="26"/>
      <c r="H16" s="84" t="s">
        <v>370</v>
      </c>
      <c r="I16" s="81"/>
      <c r="J16" s="81"/>
      <c r="K16" s="81"/>
      <c r="L16" s="81"/>
      <c r="M16" s="81"/>
    </row>
    <row r="17" spans="1:13" s="25" customFormat="1" ht="44.25" customHeight="1" x14ac:dyDescent="0.2">
      <c r="A17" s="82">
        <v>10</v>
      </c>
      <c r="B17" s="83" t="s">
        <v>332</v>
      </c>
      <c r="C17" s="83"/>
      <c r="D17" s="83" t="s">
        <v>364</v>
      </c>
      <c r="E17" s="86">
        <v>648405</v>
      </c>
      <c r="F17" s="83">
        <v>648405</v>
      </c>
      <c r="G17" s="26"/>
      <c r="H17" s="84" t="s">
        <v>370</v>
      </c>
      <c r="I17" s="81"/>
      <c r="J17" s="81"/>
      <c r="K17" s="81"/>
      <c r="L17" s="81"/>
      <c r="M17" s="81"/>
    </row>
    <row r="18" spans="1:13" s="25" customFormat="1" ht="44.25" customHeight="1" x14ac:dyDescent="0.2">
      <c r="A18" s="82">
        <v>11</v>
      </c>
      <c r="B18" s="83" t="s">
        <v>332</v>
      </c>
      <c r="C18" s="83"/>
      <c r="D18" s="83" t="s">
        <v>365</v>
      </c>
      <c r="E18" s="86">
        <v>648405</v>
      </c>
      <c r="F18" s="83">
        <v>648405</v>
      </c>
      <c r="G18" s="26"/>
      <c r="H18" s="84" t="s">
        <v>370</v>
      </c>
      <c r="I18" s="81"/>
      <c r="J18" s="81"/>
      <c r="K18" s="81"/>
      <c r="L18" s="81"/>
      <c r="M18" s="81"/>
    </row>
    <row r="19" spans="1:13" s="25" customFormat="1" ht="44.25" customHeight="1" x14ac:dyDescent="0.2">
      <c r="A19" s="82">
        <v>12</v>
      </c>
      <c r="B19" s="83" t="s">
        <v>332</v>
      </c>
      <c r="C19" s="83"/>
      <c r="D19" s="83" t="s">
        <v>366</v>
      </c>
      <c r="E19" s="86">
        <v>648405</v>
      </c>
      <c r="F19" s="83">
        <v>648405</v>
      </c>
      <c r="G19" s="26"/>
      <c r="H19" s="84" t="s">
        <v>370</v>
      </c>
      <c r="I19" s="81"/>
      <c r="J19" s="81"/>
      <c r="K19" s="81"/>
      <c r="L19" s="81"/>
      <c r="M19" s="81"/>
    </row>
    <row r="20" spans="1:13" s="25" customFormat="1" ht="38.25" customHeight="1" x14ac:dyDescent="0.2">
      <c r="A20" s="82">
        <v>13</v>
      </c>
      <c r="B20" s="83" t="s">
        <v>334</v>
      </c>
      <c r="C20" s="86">
        <v>300000</v>
      </c>
      <c r="D20" s="83" t="s">
        <v>335</v>
      </c>
      <c r="E20" s="86">
        <v>300000</v>
      </c>
      <c r="F20" s="83">
        <v>300000</v>
      </c>
      <c r="G20" s="26"/>
      <c r="H20" s="84" t="s">
        <v>370</v>
      </c>
      <c r="I20" s="81"/>
      <c r="J20" s="81"/>
      <c r="K20" s="81"/>
      <c r="L20" s="81"/>
      <c r="M20" s="81"/>
    </row>
    <row r="21" spans="1:13" s="25" customFormat="1" ht="36.75" customHeight="1" x14ac:dyDescent="0.2">
      <c r="A21" s="82">
        <v>14</v>
      </c>
      <c r="B21" s="83" t="s">
        <v>336</v>
      </c>
      <c r="C21" s="86">
        <v>369000</v>
      </c>
      <c r="D21" s="83" t="s">
        <v>338</v>
      </c>
      <c r="E21" s="86">
        <v>369000</v>
      </c>
      <c r="F21" s="83">
        <v>369000</v>
      </c>
      <c r="G21" s="26"/>
      <c r="H21" s="84" t="s">
        <v>369</v>
      </c>
      <c r="I21" s="81"/>
      <c r="J21" s="81"/>
      <c r="K21" s="81"/>
      <c r="L21" s="81"/>
      <c r="M21" s="81"/>
    </row>
    <row r="22" spans="1:13" s="25" customFormat="1" ht="38.25" customHeight="1" x14ac:dyDescent="0.2">
      <c r="A22" s="82">
        <v>15</v>
      </c>
      <c r="B22" s="16" t="s">
        <v>337</v>
      </c>
      <c r="C22" s="18">
        <v>95000</v>
      </c>
      <c r="D22" s="16" t="s">
        <v>339</v>
      </c>
      <c r="E22" s="18">
        <v>95000</v>
      </c>
      <c r="F22" s="18">
        <v>95000</v>
      </c>
      <c r="G22" s="27"/>
      <c r="H22" s="84" t="s">
        <v>369</v>
      </c>
      <c r="I22" s="14"/>
      <c r="J22" s="14"/>
      <c r="K22" s="14"/>
      <c r="L22" s="14"/>
      <c r="M22" s="14"/>
    </row>
    <row r="23" spans="1:13" s="25" customFormat="1" ht="34.5" customHeight="1" x14ac:dyDescent="0.2">
      <c r="A23" s="82">
        <v>16</v>
      </c>
      <c r="B23" s="16" t="s">
        <v>340</v>
      </c>
      <c r="C23" s="18">
        <v>99950</v>
      </c>
      <c r="D23" s="16" t="s">
        <v>341</v>
      </c>
      <c r="E23" s="18">
        <v>99950</v>
      </c>
      <c r="F23" s="18">
        <v>99950</v>
      </c>
      <c r="G23" s="27"/>
      <c r="H23" s="84" t="s">
        <v>369</v>
      </c>
      <c r="I23" s="14"/>
      <c r="J23" s="14"/>
      <c r="K23" s="14"/>
      <c r="L23" s="14"/>
      <c r="M23" s="14"/>
    </row>
    <row r="24" spans="1:13" s="25" customFormat="1" ht="39.75" customHeight="1" x14ac:dyDescent="0.2">
      <c r="A24" s="82">
        <v>17</v>
      </c>
      <c r="B24" s="16" t="s">
        <v>342</v>
      </c>
      <c r="C24" s="18">
        <v>110000</v>
      </c>
      <c r="D24" s="16" t="s">
        <v>343</v>
      </c>
      <c r="E24" s="18">
        <v>110000</v>
      </c>
      <c r="F24" s="18">
        <v>110000</v>
      </c>
      <c r="G24" s="27"/>
      <c r="H24" s="84" t="s">
        <v>369</v>
      </c>
      <c r="I24" s="14"/>
      <c r="J24" s="14"/>
      <c r="K24" s="14"/>
      <c r="L24" s="14"/>
      <c r="M24" s="14"/>
    </row>
    <row r="25" spans="1:13" s="25" customFormat="1" ht="34.5" customHeight="1" x14ac:dyDescent="0.2">
      <c r="A25" s="82">
        <v>18</v>
      </c>
      <c r="B25" s="19" t="s">
        <v>344</v>
      </c>
      <c r="C25" s="20">
        <v>97615</v>
      </c>
      <c r="D25" s="19" t="s">
        <v>345</v>
      </c>
      <c r="E25" s="20">
        <v>97615</v>
      </c>
      <c r="F25" s="20">
        <v>97615</v>
      </c>
      <c r="G25" s="28"/>
      <c r="H25" s="84" t="s">
        <v>369</v>
      </c>
      <c r="I25" s="81"/>
      <c r="J25" s="81"/>
      <c r="K25" s="81"/>
      <c r="L25" s="81"/>
      <c r="M25" s="81"/>
    </row>
    <row r="26" spans="1:13" s="25" customFormat="1" ht="41.25" customHeight="1" x14ac:dyDescent="0.2">
      <c r="A26" s="83">
        <v>19</v>
      </c>
      <c r="B26" s="83" t="s">
        <v>346</v>
      </c>
      <c r="C26" s="86">
        <v>99120</v>
      </c>
      <c r="D26" s="83" t="s">
        <v>347</v>
      </c>
      <c r="E26" s="86">
        <v>99120</v>
      </c>
      <c r="F26" s="86">
        <v>99120</v>
      </c>
      <c r="G26" s="86"/>
      <c r="H26" s="84" t="s">
        <v>369</v>
      </c>
      <c r="I26" s="81"/>
      <c r="J26" s="81"/>
      <c r="K26" s="81"/>
      <c r="L26" s="81"/>
      <c r="M26" s="81"/>
    </row>
    <row r="27" spans="1:13" s="25" customFormat="1" ht="29.25" customHeight="1" x14ac:dyDescent="0.2">
      <c r="A27" s="83">
        <v>20</v>
      </c>
      <c r="B27" s="83" t="s">
        <v>348</v>
      </c>
      <c r="C27" s="86">
        <v>71640</v>
      </c>
      <c r="D27" s="83" t="s">
        <v>349</v>
      </c>
      <c r="E27" s="86">
        <v>71640</v>
      </c>
      <c r="F27" s="86">
        <v>71640</v>
      </c>
      <c r="G27" s="86"/>
      <c r="H27" s="83" t="s">
        <v>370</v>
      </c>
      <c r="I27" s="81"/>
      <c r="J27" s="81"/>
      <c r="K27" s="81"/>
      <c r="L27" s="81"/>
      <c r="M27" s="81"/>
    </row>
    <row r="28" spans="1:13" s="25" customFormat="1" ht="27" customHeight="1" x14ac:dyDescent="0.2">
      <c r="A28" s="83">
        <v>21</v>
      </c>
      <c r="B28" s="83" t="s">
        <v>350</v>
      </c>
      <c r="C28" s="86">
        <v>72000</v>
      </c>
      <c r="D28" s="83" t="s">
        <v>351</v>
      </c>
      <c r="E28" s="86">
        <v>72000</v>
      </c>
      <c r="F28" s="86">
        <v>72000</v>
      </c>
      <c r="G28" s="86"/>
      <c r="H28" s="83" t="s">
        <v>371</v>
      </c>
      <c r="I28" s="81"/>
      <c r="J28" s="81"/>
      <c r="K28" s="81"/>
      <c r="L28" s="81"/>
      <c r="M28" s="81"/>
    </row>
    <row r="29" spans="1:13" s="25" customFormat="1" ht="40.5" customHeight="1" x14ac:dyDescent="0.2">
      <c r="A29" s="83">
        <v>22</v>
      </c>
      <c r="B29" s="83" t="s">
        <v>352</v>
      </c>
      <c r="C29" s="86">
        <v>252000</v>
      </c>
      <c r="D29" s="83" t="s">
        <v>353</v>
      </c>
      <c r="E29" s="86">
        <v>252000</v>
      </c>
      <c r="F29" s="86">
        <v>252000</v>
      </c>
      <c r="G29" s="86"/>
      <c r="H29" s="83" t="s">
        <v>371</v>
      </c>
      <c r="I29" s="81"/>
      <c r="J29" s="81"/>
      <c r="K29" s="81"/>
      <c r="L29" s="81"/>
      <c r="M29" s="81"/>
    </row>
    <row r="30" spans="1:13" s="25" customFormat="1" ht="39" customHeight="1" x14ac:dyDescent="0.2">
      <c r="A30" s="83">
        <v>23</v>
      </c>
      <c r="B30" s="83" t="s">
        <v>354</v>
      </c>
      <c r="C30" s="86">
        <v>300000</v>
      </c>
      <c r="D30" s="83" t="s">
        <v>355</v>
      </c>
      <c r="E30" s="86">
        <v>300000</v>
      </c>
      <c r="F30" s="86">
        <v>300000</v>
      </c>
      <c r="G30" s="86"/>
      <c r="H30" s="83" t="s">
        <v>370</v>
      </c>
      <c r="I30" s="14"/>
      <c r="J30" s="14"/>
      <c r="K30" s="14"/>
      <c r="L30" s="14"/>
      <c r="M30" s="14"/>
    </row>
    <row r="31" spans="1:13" s="25" customFormat="1" ht="39" customHeight="1" x14ac:dyDescent="0.2">
      <c r="A31" s="83">
        <v>24</v>
      </c>
      <c r="B31" s="83" t="s">
        <v>367</v>
      </c>
      <c r="C31" s="86">
        <v>4940646.13</v>
      </c>
      <c r="D31" s="83"/>
      <c r="E31" s="86">
        <v>4940646.13</v>
      </c>
      <c r="F31" s="86">
        <v>4940646.13</v>
      </c>
      <c r="G31" s="86"/>
      <c r="H31" s="83" t="s">
        <v>371</v>
      </c>
      <c r="I31" s="85"/>
      <c r="J31" s="85"/>
      <c r="K31" s="85"/>
      <c r="L31" s="85"/>
      <c r="M31" s="85"/>
    </row>
    <row r="32" spans="1:13" s="25" customFormat="1" ht="39" customHeight="1" x14ac:dyDescent="0.2">
      <c r="A32" s="83">
        <v>25</v>
      </c>
      <c r="B32" s="83" t="s">
        <v>368</v>
      </c>
      <c r="C32" s="86">
        <v>1492075.14</v>
      </c>
      <c r="D32" s="83"/>
      <c r="E32" s="86">
        <v>1492075.14</v>
      </c>
      <c r="F32" s="86">
        <v>1492075.14</v>
      </c>
      <c r="G32" s="86"/>
      <c r="H32" s="83" t="s">
        <v>371</v>
      </c>
      <c r="I32" s="85"/>
      <c r="J32" s="85"/>
      <c r="K32" s="85"/>
      <c r="L32" s="85"/>
      <c r="M32" s="85"/>
    </row>
    <row r="33" spans="1:16" s="30" customFormat="1" ht="16.5" customHeight="1" thickBot="1" x14ac:dyDescent="0.3">
      <c r="A33" s="147" t="s">
        <v>40</v>
      </c>
      <c r="B33" s="117"/>
      <c r="C33" s="87">
        <f>SUM(C8:C32)</f>
        <v>24509177.27</v>
      </c>
      <c r="D33" s="88" t="s">
        <v>41</v>
      </c>
      <c r="E33" s="87">
        <f>SUM(E8:E32)</f>
        <v>16079912.27</v>
      </c>
      <c r="F33" s="87">
        <f>SUM(F8:F32)</f>
        <v>16079912.27</v>
      </c>
      <c r="G33" s="89" t="s">
        <v>41</v>
      </c>
      <c r="H33" s="90" t="s">
        <v>41</v>
      </c>
      <c r="I33" s="21"/>
      <c r="J33" s="21"/>
      <c r="K33" s="21"/>
      <c r="L33" s="21"/>
      <c r="M33" s="21"/>
    </row>
    <row r="34" spans="1:16" x14ac:dyDescent="0.2">
      <c r="A34" s="14"/>
      <c r="B34" s="14"/>
      <c r="C34" s="14"/>
      <c r="D34" s="14"/>
      <c r="E34" s="14"/>
      <c r="F34" s="14"/>
      <c r="G34" s="14"/>
      <c r="H34" s="14"/>
      <c r="I34" s="14"/>
      <c r="J34" s="14"/>
      <c r="K34" s="14"/>
      <c r="L34" s="14"/>
      <c r="M34" s="14"/>
    </row>
    <row r="35" spans="1:16" ht="51.75" customHeight="1" x14ac:dyDescent="0.2">
      <c r="A35" s="145" t="s">
        <v>51</v>
      </c>
      <c r="B35" s="146"/>
      <c r="C35" s="146"/>
      <c r="D35" s="146"/>
      <c r="E35" s="146"/>
      <c r="F35" s="146"/>
      <c r="G35" s="146"/>
      <c r="H35" s="146"/>
      <c r="I35" s="22"/>
      <c r="J35" s="22"/>
      <c r="K35" s="22"/>
      <c r="L35" s="22"/>
      <c r="M35" s="22"/>
      <c r="N35" s="31"/>
      <c r="O35" s="31"/>
      <c r="P35" s="31"/>
    </row>
    <row r="36" spans="1:16" x14ac:dyDescent="0.2">
      <c r="A36" s="14"/>
      <c r="B36" s="14"/>
      <c r="C36" s="14"/>
      <c r="D36" s="14"/>
      <c r="E36" s="14"/>
      <c r="F36" s="14"/>
      <c r="G36" s="14"/>
      <c r="H36" s="14"/>
      <c r="I36" s="14"/>
      <c r="J36" s="14"/>
      <c r="K36" s="14"/>
      <c r="L36" s="14"/>
      <c r="M36" s="14"/>
    </row>
    <row r="37" spans="1:16" x14ac:dyDescent="0.2">
      <c r="A37" s="14"/>
      <c r="B37" s="14"/>
      <c r="C37" s="14"/>
      <c r="D37" s="14"/>
      <c r="E37" s="14"/>
      <c r="F37" s="14"/>
      <c r="G37" s="14"/>
      <c r="H37" s="14"/>
      <c r="I37" s="14"/>
      <c r="J37" s="14"/>
      <c r="K37" s="14"/>
      <c r="L37" s="14"/>
      <c r="M37" s="14"/>
    </row>
    <row r="38" spans="1:16" x14ac:dyDescent="0.2">
      <c r="A38" s="14"/>
      <c r="B38" s="14"/>
      <c r="C38" s="14"/>
      <c r="D38" s="14"/>
      <c r="E38" s="14"/>
      <c r="F38" s="14"/>
      <c r="G38" s="14"/>
      <c r="H38" s="14"/>
      <c r="I38" s="14"/>
      <c r="J38" s="14"/>
      <c r="K38" s="14"/>
      <c r="L38" s="14"/>
      <c r="M38" s="14"/>
    </row>
    <row r="39" spans="1:16" x14ac:dyDescent="0.2">
      <c r="A39" s="14"/>
      <c r="B39" s="14"/>
      <c r="C39" s="14"/>
      <c r="D39" s="14"/>
      <c r="E39" s="14"/>
      <c r="F39" s="14"/>
      <c r="G39" s="14"/>
      <c r="H39" s="14"/>
      <c r="I39" s="14"/>
      <c r="J39" s="14"/>
      <c r="K39" s="14"/>
      <c r="L39" s="14"/>
      <c r="M39" s="14"/>
    </row>
    <row r="40" spans="1:16" x14ac:dyDescent="0.2">
      <c r="A40" s="14"/>
      <c r="B40" s="14"/>
      <c r="C40" s="14"/>
      <c r="D40" s="14"/>
      <c r="E40" s="14"/>
      <c r="F40" s="14"/>
      <c r="G40" s="14"/>
      <c r="H40" s="14"/>
      <c r="I40" s="14"/>
      <c r="J40" s="14"/>
      <c r="K40" s="14"/>
      <c r="L40" s="14"/>
      <c r="M40" s="14"/>
    </row>
    <row r="41" spans="1:16" x14ac:dyDescent="0.2">
      <c r="A41" s="14"/>
      <c r="B41" s="14"/>
      <c r="C41" s="14"/>
      <c r="D41" s="14"/>
      <c r="E41" s="14"/>
      <c r="F41" s="14"/>
      <c r="G41" s="14"/>
      <c r="H41" s="14"/>
      <c r="I41" s="14"/>
      <c r="J41" s="14"/>
      <c r="K41" s="14"/>
      <c r="L41" s="14"/>
      <c r="M41" s="14"/>
    </row>
    <row r="42" spans="1:16" x14ac:dyDescent="0.2">
      <c r="A42" s="14"/>
      <c r="B42" s="14"/>
      <c r="C42" s="14"/>
      <c r="D42" s="14"/>
      <c r="E42" s="14"/>
      <c r="F42" s="14"/>
      <c r="G42" s="14"/>
      <c r="H42" s="14"/>
      <c r="I42" s="14"/>
      <c r="J42" s="14"/>
      <c r="K42" s="14"/>
      <c r="L42" s="14"/>
      <c r="M42" s="14"/>
    </row>
    <row r="43" spans="1:16" x14ac:dyDescent="0.2">
      <c r="A43" s="14"/>
      <c r="B43" s="14"/>
      <c r="C43" s="14"/>
      <c r="D43" s="14"/>
      <c r="E43" s="14"/>
      <c r="F43" s="14"/>
      <c r="G43" s="14"/>
      <c r="H43" s="14"/>
      <c r="I43" s="14"/>
      <c r="J43" s="14"/>
      <c r="K43" s="14"/>
      <c r="L43" s="14"/>
      <c r="M43" s="14"/>
    </row>
  </sheetData>
  <mergeCells count="12">
    <mergeCell ref="A35:H35"/>
    <mergeCell ref="A33:B33"/>
    <mergeCell ref="A1:H1"/>
    <mergeCell ref="A3:A6"/>
    <mergeCell ref="B3:C3"/>
    <mergeCell ref="D3:G3"/>
    <mergeCell ref="H3:H6"/>
    <mergeCell ref="B4:B6"/>
    <mergeCell ref="C4:C6"/>
    <mergeCell ref="D4:D6"/>
    <mergeCell ref="E4:F5"/>
    <mergeCell ref="G4:G6"/>
  </mergeCells>
  <printOptions gridLines="1"/>
  <pageMargins left="0.7" right="0.7" top="0.75" bottom="0.75" header="0.51180555555555496" footer="0.51180555555555496"/>
  <pageSetup paperSize="9" scale="53"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Титул</vt:lpstr>
      <vt:lpstr>Привлечённый внебюджет</vt:lpstr>
      <vt:lpstr>Собственный внебюджет</vt:lpstr>
      <vt:lpstr>'Привлечённый внебюджет'!Excel_BuiltIn_Print_Titles</vt:lpstr>
      <vt:lpstr>'Собственный внебюджет'!Excel_BuiltIn_Print_Titles</vt:lpstr>
      <vt:lpstr>'Привлечённый внебюджет'!Заголовки_для_печати</vt:lpstr>
      <vt:lpstr>'Собственный внебюджет'!Заголовки_для_печати</vt:lpstr>
      <vt:lpstr>Титул!Область_печати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Кавкишева И.Д.</cp:lastModifiedBy>
  <cp:revision>1</cp:revision>
  <cp:lastPrinted>2022-02-18T11:57:23Z</cp:lastPrinted>
  <dcterms:created xsi:type="dcterms:W3CDTF">2004-08-30T10:19:53Z</dcterms:created>
  <dcterms:modified xsi:type="dcterms:W3CDTF">2022-02-18T12:15:14Z</dcterms:modified>
  <dc:language>en-US</dc:language>
</cp:coreProperties>
</file>