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29040" windowHeight="15720" activeTab="1"/>
  </bookViews>
  <sheets>
    <sheet name="Титул" sheetId="1" r:id="rId1"/>
    <sheet name="Привлечённый внебюджет" sheetId="2" r:id="rId2"/>
    <sheet name="Собственный внебюджет" sheetId="3" r:id="rId3"/>
  </sheets>
  <definedNames>
    <definedName name="_xlnm._FilterDatabase" localSheetId="1" hidden="1">'Привлечённый внебюджет'!$K$5:$L$68</definedName>
    <definedName name="Excel_BuiltIn_Print_Titles" localSheetId="1">'Привлечённый внебюджет'!$7:$7</definedName>
    <definedName name="Excel_BuiltIn_Print_Titles" localSheetId="2">'Собственный внебюджет'!$7:$7</definedName>
    <definedName name="_xlnm.Print_Titles" localSheetId="1">'Привлечённый внебюджет'!$7:$7</definedName>
    <definedName name="_xlnm.Print_Titles" localSheetId="2">'Собственный внебюджет'!$7:$7</definedName>
    <definedName name="_xlnm.Print_Area" localSheetId="0">Титул!$A$1:$FE$23</definedName>
  </definedNames>
  <calcPr calcId="145621"/>
</workbook>
</file>

<file path=xl/calcChain.xml><?xml version="1.0" encoding="utf-8"?>
<calcChain xmlns="http://schemas.openxmlformats.org/spreadsheetml/2006/main">
  <c r="F33" i="3" l="1"/>
  <c r="E33" i="3"/>
  <c r="C33" i="3"/>
  <c r="J68" i="2"/>
  <c r="L68" i="2"/>
  <c r="G68" i="2"/>
  <c r="BR23" i="1" l="1"/>
</calcChain>
</file>

<file path=xl/sharedStrings.xml><?xml version="1.0" encoding="utf-8"?>
<sst xmlns="http://schemas.openxmlformats.org/spreadsheetml/2006/main" count="645" uniqueCount="372">
  <si>
    <t>ПРОГРАММА СТРАТЕГИЧЕСКОГО АКАДЕМИЧЕСКОГО ЛИДЕРСТВА "ПРИОРИТЕТ-2030"</t>
  </si>
  <si>
    <t>КОНФИДЕНЦИАЛЬНОСТЬ ГАРАНТИРУЕТСЯ ПОЛУЧАТЕЛЕМ ИНФОРМАЦИИ</t>
  </si>
  <si>
    <t>ФОРМА ПРЕДОСТАВЛЯЕТСЯ В ЛИЧНОМ КАБИНЕТЕ ИНФОРМАЦИОННОЙ СИСТЕМЫ "ПРИОРИТЕТ-2030"</t>
  </si>
  <si>
    <t>СВЕДЕНИЯ О ДОКУМЕНТАХ, ПОДТВЕРЖДАЮЩИХ ПРИВЛЕЧЕНИЕ ПОЛУЧАТЕЛЕМ ГРАНТА</t>
  </si>
  <si>
    <t xml:space="preserve">СРЕДСТВ ВНЕБЮДЖЕТНЫХ ИСТОЧНИКОВ НА ПРОВЕДЕНИЕ </t>
  </si>
  <si>
    <t xml:space="preserve">ПРИКЛАДНЫХ НАУЧНЫХ ИССЛЕДОВАНИЙ И (ИЛИ) ЭКСПЕРИМЕНТАЛЬНЫХ РАЗРАБОТОК </t>
  </si>
  <si>
    <t>за 2021 год</t>
  </si>
  <si>
    <t>по состоянию на 31 декабря 2021 г.</t>
  </si>
  <si>
    <t>Предоставляют:</t>
  </si>
  <si>
    <t>Сроки предоставления</t>
  </si>
  <si>
    <t xml:space="preserve">Университеты - участники программы стратегического академического лидерства </t>
  </si>
  <si>
    <t>не позднее 20 февраля года, следующего за отчетным годом</t>
  </si>
  <si>
    <t>"Приоритет-2030" - получатели грантов в форме субсидии</t>
  </si>
  <si>
    <t>Годовая</t>
  </si>
  <si>
    <t>Наименование университета</t>
  </si>
  <si>
    <t>Федеральное государственное бюджетное образовательное учреждение высшего образования «Калмыцкий государственный университет им. Б.Б. Городовикова»</t>
  </si>
  <si>
    <t>ИНН</t>
  </si>
  <si>
    <t>0814000257</t>
  </si>
  <si>
    <t xml:space="preserve">Достоверность сведений о документах, подтверждающих привлечение получателем гранта средств внебюджетных источников на проведение прикладных научных исследований </t>
  </si>
  <si>
    <t>и (или) экспериментальных разработок, и сумму указанных средств в размере</t>
  </si>
  <si>
    <t>руб.</t>
  </si>
  <si>
    <t>подтверждаю</t>
  </si>
  <si>
    <t>Реестр договоров и иных документов, подтверждающих привлечение средств внебюджетных источников на проведение прикладных научных исследований и (или) экспериментальных разработок, полученных от заказчиков (иных внешних партнеров), в 2021 году *</t>
  </si>
  <si>
    <t>№ п/п</t>
  </si>
  <si>
    <t>Реквизиты и иные характеристики договоров**</t>
  </si>
  <si>
    <t>Платежное поручение,  подтверждающее поступление денежных средств на лицевой (расчетный, текущий) счет**</t>
  </si>
  <si>
    <t xml:space="preserve">Стратегический проект или раздел научно-исследовательской политики Программы развития университета, в рамках реализации которого (ых) поступили денежные средства </t>
  </si>
  <si>
    <t>№, дата</t>
  </si>
  <si>
    <t>контрагент</t>
  </si>
  <si>
    <t xml:space="preserve">вид (тип) договора в соответствии с Гражданским кодексом Российской Федерации </t>
  </si>
  <si>
    <t>предмет договора</t>
  </si>
  <si>
    <t>сумма договора, руб.</t>
  </si>
  <si>
    <t>исполнение договора</t>
  </si>
  <si>
    <t xml:space="preserve">наименование </t>
  </si>
  <si>
    <t xml:space="preserve">ИНН </t>
  </si>
  <si>
    <t>полученный результат</t>
  </si>
  <si>
    <t>реквизиты акта</t>
  </si>
  <si>
    <t xml:space="preserve">№, дата </t>
  </si>
  <si>
    <t>сумма, руб.</t>
  </si>
  <si>
    <t xml:space="preserve">наименование,                №, дата </t>
  </si>
  <si>
    <t>Итого:</t>
  </si>
  <si>
    <t>-</t>
  </si>
  <si>
    <t>* - указываются договоры и иные документы, свидетельствующие о поступившем на лицевые (расчетные, текущие) счета объеме денежных средств от заказчиков за выполненные прикладные научные исследования и (или) экспериментальные разработки, а также в рамках субсидий (грантов) за счет средств субъекта Российской Федерации, средств местных бюджетов, спонсорской поддержки, иных пожертвований в целях реализации научно-исследовательской политики Программы развития университета. В данной строке не учитываются средства федерального бюджета, предоставляемые университету в рамках иных мер государственной поддержки, в том числе в виде грантов в форме субсидий, гранты Российского научного фонда</t>
  </si>
  <si>
    <t>** - сканированные копии указанных документов предоставляются университетом по запросу ФГАНУ "Социоцентр"</t>
  </si>
  <si>
    <t>Реестр договоров и иных документов, подтверждающих привлечение собственных внебюджетных средств на проведение прикладных научных исследований и (или) экспериментальных разработок в 2021 году *</t>
  </si>
  <si>
    <t xml:space="preserve">Название, реквизиты регистра управленческого (бухгалтерского) учета </t>
  </si>
  <si>
    <t>Платежное поручение,  подтверждающее выплату денежных средств</t>
  </si>
  <si>
    <t>название, реквизиты, иные необходимые для идентификации средств (расходов) характеристики</t>
  </si>
  <si>
    <t>примечание</t>
  </si>
  <si>
    <t>всего</t>
  </si>
  <si>
    <t>в том числе за счет собственных средств, направленных на проведение прикладных научных исследований и (или) экспериментальных разработок</t>
  </si>
  <si>
    <t>* - указываются договоры и иные документы, подтверждающие направление собственных средств образовательной организации высшего образования  в целях реализации научно-исследовательской политики Программы развития университета.  В качестве подтверждения расходования собственных средств образовательной организации могут являться регистры управленческого (бухгалтерского) учета, предусмотренные финансовой (учетной) политикой университета, по коду финансового обеспечения 2 "Приносящая доход деятельность (собственные доходы учреждения)" в пределах плана финансово-хозяйственной деятельности, подтверждающие направление средств на мероприятия, предусмотренные программой развития университета, не относящиеся к текущей деятельности университета. При этом критерием отнесения расходов к текущим затратам является невозможность их невыполнения для обеспечения уставной деятельности университета в рамках федеральных государственных образовательных стандартов. В данной строке не учитываются средства, расходы из федерального бюджета, а также учтенные во вкладке "Привлечённый внебюджет"</t>
  </si>
  <si>
    <t>ИП КФХ Манджиева Галина Викторовна</t>
  </si>
  <si>
    <t>КФХ "Абдулахов Д.Р."</t>
  </si>
  <si>
    <t xml:space="preserve">КФХ "Ажкенов Н.И."  </t>
  </si>
  <si>
    <t>КФХ "ДЖАМАНБАЕВА И.Ф."</t>
  </si>
  <si>
    <t>КФХ "Джасуев М.С."</t>
  </si>
  <si>
    <t xml:space="preserve">КФХ "Динбагандов М.Д."  </t>
  </si>
  <si>
    <t>КФХ "Ирисбаева Р.Г."</t>
  </si>
  <si>
    <t>КФХ "Каббасов Д.Т."</t>
  </si>
  <si>
    <t xml:space="preserve">КФХ "Кадиев И.А."  </t>
  </si>
  <si>
    <t xml:space="preserve">КФХ "Манджиева Р.А."  </t>
  </si>
  <si>
    <t>КФХ Джумагазиев Марсель Максутович</t>
  </si>
  <si>
    <t>КФХ Мусаев И.В.</t>
  </si>
  <si>
    <t>КФХ Рахметов А.А.</t>
  </si>
  <si>
    <t>КФХ Раманчук М.М. (КФХ Романчук М.М.)</t>
  </si>
  <si>
    <t>КФХ Самадова Р.И.</t>
  </si>
  <si>
    <t>ОАО КФХ "Альтаир"</t>
  </si>
  <si>
    <t>ООО "Агро-Бойер"</t>
  </si>
  <si>
    <t>ООО "Агрофирма Адучи"</t>
  </si>
  <si>
    <t>ООО "Агрофирма ПИК ПЛЮС"</t>
  </si>
  <si>
    <t>ООО "Геологическая инженерно-экологическая компания"</t>
  </si>
  <si>
    <t>ООО "Жаркова"</t>
  </si>
  <si>
    <t>ООО "Крестьянское хозяйство "Итиль"</t>
  </si>
  <si>
    <t>ООО "Лидер"</t>
  </si>
  <si>
    <t>ООО "Мега Плюс"</t>
  </si>
  <si>
    <t>ООО "Насип Плем Инвест"</t>
  </si>
  <si>
    <t>ООО "Объединенная геологическая компания"</t>
  </si>
  <si>
    <t>ООО "Плодовитое"</t>
  </si>
  <si>
    <t>ООО "Седа"</t>
  </si>
  <si>
    <t>ООО "Южное Крымское Овцеводство"</t>
  </si>
  <si>
    <t>ООО КФХ "Харада"</t>
  </si>
  <si>
    <t>СПК "Агросоюз"</t>
  </si>
  <si>
    <t xml:space="preserve">СПК "Племзавод- Родина" </t>
  </si>
  <si>
    <t>УТЕШЕВ МАНСУР САГАДАТОВИЧ</t>
  </si>
  <si>
    <t>Филиал ФГБУ "Россельхозцентр" по Республике Калмыкия</t>
  </si>
  <si>
    <t>Договор от 09.06.2021 № 825/15-04-ИГИ</t>
  </si>
  <si>
    <t>Договор от 20.10.2021 № 825/29-04 ВО</t>
  </si>
  <si>
    <t>Договор от 01.07.2021 № 825/17-04-ИГИ</t>
  </si>
  <si>
    <t>Договор 825/10-04-ИГИ от 18.03.2021</t>
  </si>
  <si>
    <t>Договор от 02.08.2021 № 825/22-04-МГИ</t>
  </si>
  <si>
    <t>Договор 825/03-04-ИГИ от 03.02.2021</t>
  </si>
  <si>
    <t>Договор 825/14-04-ИГИ от 20.04.2021</t>
  </si>
  <si>
    <t>Договор от 08.12.2021 № 825/33-04-ИГИ</t>
  </si>
  <si>
    <t>Договор от 23.07.2021 № 825/18-04-ИГИ</t>
  </si>
  <si>
    <t>Договор 825/12-04-ИГИ от 02.04.2021</t>
  </si>
  <si>
    <t>Договор 825/02-04-ИГИ от 03.02.2021</t>
  </si>
  <si>
    <t>Договор 825/10-04-ИГИ от 16.03.2021</t>
  </si>
  <si>
    <t>Договор от 16.06.2021 № 825/16-04-ИГИ</t>
  </si>
  <si>
    <t>Договор 825/08-04-ИГИ от 09.03.2021</t>
  </si>
  <si>
    <t>Договор 825/06-04-ИГИ от 01.03.2021</t>
  </si>
  <si>
    <t>Договор 825/13-04-ИГИ от 02.04.2021</t>
  </si>
  <si>
    <t>Договор 825/04-04-ИГИ от 19.02.2021</t>
  </si>
  <si>
    <t>Договор 825/01-04-ИГИ от 14.01.2021</t>
  </si>
  <si>
    <t>Договор от 16.12.2021 № 825/36-04 ВО</t>
  </si>
  <si>
    <t>Договор 825/05-04-ИГИ от 19.02.2021</t>
  </si>
  <si>
    <t>Договор 825/07-04-МГИ от 02.03.2021</t>
  </si>
  <si>
    <t>Договор от 20.10.2021 № 825/25-04 ВО</t>
  </si>
  <si>
    <t>Договор от 27.05.2021 № 1708/02</t>
  </si>
  <si>
    <t>Договор 825/09-04-ИГИ от 11.03.2021</t>
  </si>
  <si>
    <t>Договор от 13.12.2021 № 825/35-04-МГИ</t>
  </si>
  <si>
    <t>Договор 1703/01 от 24.02.2021</t>
  </si>
  <si>
    <t>Договор от 01.12.2021 № 825/31-04-МГИ</t>
  </si>
  <si>
    <t>Договор от 13.08.2021 № 828/23-04-ИГИ</t>
  </si>
  <si>
    <t>Договор от 07.10.2021 № 1708/03</t>
  </si>
  <si>
    <t>Договор от 20.11.2021 № 825/32-04 ВО</t>
  </si>
  <si>
    <t>Договор от 22.10.2021 № 825/26-04-МГИ</t>
  </si>
  <si>
    <t>Договор от 15.11.2021 № 825/30-04 ВО</t>
  </si>
  <si>
    <t>Договор от 23.07.2021 № 825/20-04-ИГИ</t>
  </si>
  <si>
    <t>Договор от 08.12.2021 № 825/34-04-ИГИ</t>
  </si>
  <si>
    <t>Договор от 22.10.2021 № 825/27-04-МГИ</t>
  </si>
  <si>
    <t>Договор от 28.07.2021 № 825/21-04</t>
  </si>
  <si>
    <t>Договор от 01.12.2021 № 1708/04</t>
  </si>
  <si>
    <t>Договор от 02.04.2021 № 1703</t>
  </si>
  <si>
    <t>Избирательная комиссия Республики Калмыкия</t>
  </si>
  <si>
    <t>538262 от 09.12.2021</t>
  </si>
  <si>
    <t>ЛУКОЙЛ- Нижневолжскнефть</t>
  </si>
  <si>
    <t>13547 от 15.11.2021</t>
  </si>
  <si>
    <t>Фонд "Русский мир"</t>
  </si>
  <si>
    <t>1046 от 31.03.2021</t>
  </si>
  <si>
    <t>1213 от 12.04.2021</t>
  </si>
  <si>
    <t>Министерство природных ресурсов и охраны окружающей среды</t>
  </si>
  <si>
    <t>566187 от 22.12.2021</t>
  </si>
  <si>
    <t>578845 от 24.12.2021</t>
  </si>
  <si>
    <t>1409 от 10.02.2021</t>
  </si>
  <si>
    <t>81 от 22.01.2021</t>
  </si>
  <si>
    <t>12 от 24.02.2021</t>
  </si>
  <si>
    <t>574 от 25.02.2021</t>
  </si>
  <si>
    <t>3 от 09.03.2021</t>
  </si>
  <si>
    <t>6 от 09.03.2021</t>
  </si>
  <si>
    <t>58 от 10.03.2021</t>
  </si>
  <si>
    <t>22 от 16.03.2021</t>
  </si>
  <si>
    <t>491276 от 17.03.2021</t>
  </si>
  <si>
    <t>696 от 22.03.2021</t>
  </si>
  <si>
    <t>262 от 23.03.2021</t>
  </si>
  <si>
    <t>3 от 08.04.2021</t>
  </si>
  <si>
    <t>5 от 23.04.2021</t>
  </si>
  <si>
    <t>1461 от 27.04.2021</t>
  </si>
  <si>
    <t>52 от 31.05.2021</t>
  </si>
  <si>
    <t>120 от 07.07.2021</t>
  </si>
  <si>
    <t>1 от 19.07.2021</t>
  </si>
  <si>
    <t>2668 от 27.07.2021</t>
  </si>
  <si>
    <t>32 от 15.12.2021</t>
  </si>
  <si>
    <t>акт сдачи-приемки работ от 11.12.2021</t>
  </si>
  <si>
    <t>860804188754</t>
  </si>
  <si>
    <t>работы по иммуногенетическому исследованию крови КРС калмыцкой породы</t>
  </si>
  <si>
    <t>7708652888</t>
  </si>
  <si>
    <t>лабораторно-инструментальные исследования и испытания образцов по определению бензапирена, удельной активности цезия-137, удельной активности стронция-90, содержание общего белка в зерне</t>
  </si>
  <si>
    <t>акт сдачи-приемки работ</t>
  </si>
  <si>
    <t>акт сдачи-приемки работ от 13.12.2021</t>
  </si>
  <si>
    <t>556410 от 17.12.2021</t>
  </si>
  <si>
    <t>464 от 23.12.2021</t>
  </si>
  <si>
    <t>акт сдачи-приемки работ от 25.11.2021</t>
  </si>
  <si>
    <t>0805004209</t>
  </si>
  <si>
    <t>научно-исследовательские работы по ультразвуковому исследованию (сканированию) КРС</t>
  </si>
  <si>
    <t>081403375608</t>
  </si>
  <si>
    <t>акт сдачи-приемки работ от 10.11.2021</t>
  </si>
  <si>
    <t>348 от 20.12.2021</t>
  </si>
  <si>
    <t>0813006094</t>
  </si>
  <si>
    <t>научно-исследовательские работы по иммуногенетическому анализу крови овец калмыцкой курдючной породы</t>
  </si>
  <si>
    <t>акт сдачи-приемки работ от 06.08.2021</t>
  </si>
  <si>
    <t>1 от 08.09.2021</t>
  </si>
  <si>
    <t>52106861069</t>
  </si>
  <si>
    <t>работы по иммуногенетической экспертизе крови КРС калмыцкой породы</t>
  </si>
  <si>
    <t>работы по иммуногенетической экспертизе крови КРС казахской белоголовой породы</t>
  </si>
  <si>
    <t>акт сдачи-приемки работ от 03.07.2021</t>
  </si>
  <si>
    <t>2 от 13.08.2021</t>
  </si>
  <si>
    <t>0817003062</t>
  </si>
  <si>
    <t>5261 от 27.12.2021</t>
  </si>
  <si>
    <t>3023001380</t>
  </si>
  <si>
    <t>работы по молекулярно-генетическому исследованию крови лошаденй кушумской породы</t>
  </si>
  <si>
    <t>85 от 06.12.2021</t>
  </si>
  <si>
    <t>акт сдачи-приемки работ от 15.12.2021</t>
  </si>
  <si>
    <t>9105001223</t>
  </si>
  <si>
    <t>научно-исследовательские работы по проведению искусственного осеменения овцематок</t>
  </si>
  <si>
    <t>5262 от 27.12.2021</t>
  </si>
  <si>
    <t>0814146136</t>
  </si>
  <si>
    <t>240 от 19.11.2021</t>
  </si>
  <si>
    <t>300502738520</t>
  </si>
  <si>
    <t>акт сдачи-приемки работ от 07.04.2021</t>
  </si>
  <si>
    <t>научно-исследовательские работы по иммуногенетическому анализу крови КРС калмыцкой  породы</t>
  </si>
  <si>
    <t>акт сдачи-приемки работ от 14.06.2021</t>
  </si>
  <si>
    <t>263069 от 19.11.2021</t>
  </si>
  <si>
    <t>работы по проведению искусственного осеменения КРС</t>
  </si>
  <si>
    <t>942 от 04.08.2021, 113 от 09.08.2021</t>
  </si>
  <si>
    <t>88890 от 27.07.2021, 196881 от 27.08.2021, 196883 от 27.08.2021. 248179 от 07.09.2021 318906 от 27.09.2021 426885 от 28.10.2021</t>
  </si>
  <si>
    <t>акт сдачи-приемки работ 23.07.2021,27.07.2021,20.08.2021,24.09.2021. 25.10.2021</t>
  </si>
  <si>
    <t>0814165241</t>
  </si>
  <si>
    <t>научно-исследовательские работы по теме "Мониторинговые исследования современного состояния редких и исчезающих видов растеений и животных, занесенных в Красную книгу Республики Калмыкия</t>
  </si>
  <si>
    <t>научно-исследовательские работы по теме "Влияние занятий футболом на развитие физических качеств мужчин среднего возраста"</t>
  </si>
  <si>
    <t>Сарунов Сергей Петрович</t>
  </si>
  <si>
    <t>Нимгиров Инджи Григорьевич</t>
  </si>
  <si>
    <t>1140/2 от 23.11.2020</t>
  </si>
  <si>
    <t>1140/1 от 23.11.2020</t>
  </si>
  <si>
    <t>300602921952</t>
  </si>
  <si>
    <t>акт сдачи-приемки работ от 19.06.2021</t>
  </si>
  <si>
    <t>3301030156</t>
  </si>
  <si>
    <t>лабораторно-инструментальные исследования и испытания образцов по определению нефтепродуктов, водородного покказателя, хлоридов</t>
  </si>
  <si>
    <t>210 от 25.06.2021, 263 от 12.07.2021 340 от 02.08.2021 343 от 04.08.2021 387 от 18.08.2021 437 от 06.09.2021 444 от 09.09.2021 565 от 21.10.2021 601 от 11.11.2021 602 от 11.11.2021 606 от 15.11.2021 611 от 17.11.2021</t>
  </si>
  <si>
    <t>301101130849</t>
  </si>
  <si>
    <t>акт сдачи-приемки работ от 24.04.2021</t>
  </si>
  <si>
    <t>771000283749</t>
  </si>
  <si>
    <t>акт сдачи-приемки работ от 15.03.2021</t>
  </si>
  <si>
    <t>0816012850</t>
  </si>
  <si>
    <t>химический анализ кормов и сырья</t>
  </si>
  <si>
    <t>0817001298</t>
  </si>
  <si>
    <t>научно-исследовательские работы по молекулярно-генетическому исследованию крови лошаденй калмыцкой породы</t>
  </si>
  <si>
    <t>акт сдачи-приемки работ от 09.03.2021</t>
  </si>
  <si>
    <t>акт сдачи-приемки работ от 16.03.2021</t>
  </si>
  <si>
    <t>3023010145</t>
  </si>
  <si>
    <t>301100645281</t>
  </si>
  <si>
    <t>акт сдачи-приемки работ от 25.02.2021</t>
  </si>
  <si>
    <t>300301511656</t>
  </si>
  <si>
    <t>акт сдачи-приемки работ от 09.02.2021</t>
  </si>
  <si>
    <t>работы по иммуногенетической экспертизе крови КРС герефордской породы</t>
  </si>
  <si>
    <t>300800628346</t>
  </si>
  <si>
    <t>302400845710</t>
  </si>
  <si>
    <t>акт сдачи-приемки работ от 18.01.2021</t>
  </si>
  <si>
    <t>акт сдачи-приемки работ от 22.03.2021</t>
  </si>
  <si>
    <t>300302482550</t>
  </si>
  <si>
    <t>300912863468</t>
  </si>
  <si>
    <t>работы по молекулярно-генетическому анализу крови лошадей кушумской породы</t>
  </si>
  <si>
    <t>акт сдачи-приемки работ от 09.08.2021</t>
  </si>
  <si>
    <t>279813 от 18.08.2021</t>
  </si>
  <si>
    <t>акт сдачи-приемки работ от 28.07.2021</t>
  </si>
  <si>
    <t>300202276338</t>
  </si>
  <si>
    <t>302301719707</t>
  </si>
  <si>
    <t>акт сдачи-приемки работ от 20.03.2021</t>
  </si>
  <si>
    <t>работы по иммуногенетическому экспертизекрови КРС симментальской породы</t>
  </si>
  <si>
    <t>3023023962</t>
  </si>
  <si>
    <t>3024000693</t>
  </si>
  <si>
    <t>Иммуногенетическое исследование крови овец эдильбаевской породы</t>
  </si>
  <si>
    <t>акт сдачи-приемки работ от 20.08.2021</t>
  </si>
  <si>
    <t>1701042593</t>
  </si>
  <si>
    <t>Иммуногенетическое исследование крови крупного рогатого скота калмыцкой породы</t>
  </si>
  <si>
    <t>акт сдачи-приемки работ от 20.12.2021</t>
  </si>
  <si>
    <t>320 от 24.12.2021</t>
  </si>
  <si>
    <t>3008009473</t>
  </si>
  <si>
    <t>акт сдачи-приемки работ от 25.10.2021</t>
  </si>
  <si>
    <t xml:space="preserve">работы по молекулярно-генетическому  исследованию крови лошадей кушумской породы </t>
  </si>
  <si>
    <t>122 от 16.11.2021</t>
  </si>
  <si>
    <t>3023008749</t>
  </si>
  <si>
    <t>947505 от 17.05.2021</t>
  </si>
  <si>
    <t>379676 от 19.02.2021 523534 от 10.03.2021 426221 от 18.05.2021</t>
  </si>
  <si>
    <t>грант в форме субсидии из респ.бюджета на орг-цию и поддержку функц-ния доп. обр-ния детей по
программам углубленного изучения программирования</t>
  </si>
  <si>
    <t>398673 от 04.02.2021 488960 от 04.03.2021 600629 от 05.04.2021 694490 от 29.04.2021 812992 от 02.06.2021 352487 от 05.10.2021</t>
  </si>
  <si>
    <t xml:space="preserve">Министерство цифрового развития Республики Калмыкия </t>
  </si>
  <si>
    <t>0816012530</t>
  </si>
  <si>
    <t>Российский Фонд Фундаментальных Исследований</t>
  </si>
  <si>
    <t>научный проект No 20-511-44006 "Философия монгольских этносов"</t>
  </si>
  <si>
    <t>458953 от 15.04.2021</t>
  </si>
  <si>
    <t>458957 от 15.04.2021</t>
  </si>
  <si>
    <t>459011 от 15.04.2021</t>
  </si>
  <si>
    <t>459137 от 15.04.2021</t>
  </si>
  <si>
    <t>459142 от 15.04.2021</t>
  </si>
  <si>
    <t>48743 от 26.07.2021</t>
  </si>
  <si>
    <t>49796 от 26.07.2021</t>
  </si>
  <si>
    <t>637658 от 22.11.2021</t>
  </si>
  <si>
    <t>637660 от 22.11.2021</t>
  </si>
  <si>
    <t>712337 от 06.12.2021</t>
  </si>
  <si>
    <t>Международная дистанционная языковая школа русского языка для инностранных граждан, 2021</t>
  </si>
  <si>
    <t>V международная олимпиада по русскому языку и страноведению среди иностранных граждан, 2021</t>
  </si>
  <si>
    <t xml:space="preserve">грант в форме субсидии </t>
  </si>
  <si>
    <t>научный проект N
20-39-90023 "Золотоордынский город Маджар и его возможная округа - Верхний Маджар и Нижний Маджар, входившие в систему Маджарской агломерации."</t>
  </si>
  <si>
    <t>научный проект N 20-312-90030 "Мир и образы калмыков в русском художественном тексте (на материале романа-хроники А.М. Амур-Санана «Мудрешкин сын»)"</t>
  </si>
  <si>
    <t>научный проект N 19-512-44006 "Взаимодействие языков в поликультурном пространстве на материале монгольских языков: сравнительный анализ калмыцкого
языка, языка ойратов Монголии и бурятского языка"</t>
  </si>
  <si>
    <t>научный проект N 19-512-44002 "Народное декоративно-прикладное
искусство ойратов Монголии и калмыков России: общее и особенное в сравнительно-
сопоставительном анализе"</t>
  </si>
  <si>
    <t>грант на развитие инновационных и  конкурентноспособных технологий в сфере
Агропромышленного комплекса РК</t>
  </si>
  <si>
    <t>научно-исследовательская работа по разработке проекта создания лесных культур на территории лесопаркового зеленого пояса вокруг г.Элисты</t>
  </si>
  <si>
    <t>2/2021 от 24.08.2021</t>
  </si>
  <si>
    <t>3444070534</t>
  </si>
  <si>
    <t>21V0829 от 08.10.2021</t>
  </si>
  <si>
    <t xml:space="preserve">№2416Гр/I-447-21 от 01.03.2021 г. </t>
  </si>
  <si>
    <t xml:space="preserve">№2413Гр/I-446-21 от 01.03.2021 г. </t>
  </si>
  <si>
    <t>19-512-44006\21 от 11.11.2021.</t>
  </si>
  <si>
    <t xml:space="preserve">19-512-44002\21 от 30.11.2021.
</t>
  </si>
  <si>
    <t xml:space="preserve">20-39-90023\20 от 01.09.2020.
</t>
  </si>
  <si>
    <t xml:space="preserve">20-511-44006\21 от 10.11.2021.
</t>
  </si>
  <si>
    <t>20-012-00551\21 от 23.03.2021.</t>
  </si>
  <si>
    <t>20-312-90030\20 от 01.09.2020</t>
  </si>
  <si>
    <t xml:space="preserve">20-012-00537\21 от 23.03.2021.
</t>
  </si>
  <si>
    <t xml:space="preserve">19-010-01082\21 от 23.03.2021.
</t>
  </si>
  <si>
    <t xml:space="preserve">19-012-00438\21 от 23.03.2021.
</t>
  </si>
  <si>
    <t xml:space="preserve">19-012-00531\21 от 24.03.2021.
</t>
  </si>
  <si>
    <t xml:space="preserve">1 от 05.08.2021 </t>
  </si>
  <si>
    <t>благотворительная помощь на реализацию благотворительного проекта "Разработка мультимедийного и цифрового приложения "Mend" в обучении калмыцкому языку</t>
  </si>
  <si>
    <t>соглагение от 28.10.2021</t>
  </si>
  <si>
    <t>0814055295</t>
  </si>
  <si>
    <t>грант в форме субсидии</t>
  </si>
  <si>
    <t>реализация мероприятий по организации обучения участников избирательного процесса В РК</t>
  </si>
  <si>
    <t>грант</t>
  </si>
  <si>
    <t>соглашение от 18.09.2020</t>
  </si>
  <si>
    <t>договор от 08.06.2021</t>
  </si>
  <si>
    <t>258209 от 09.09.2021 391811 от 18.10.2021 415069 от 26.10.2021 474652 от 10.11.2021 551019 от 15.12.2021 551020 от 15.12.2021 581713 от 24.12.2021</t>
  </si>
  <si>
    <t>44 от 28.12.2021</t>
  </si>
  <si>
    <t>3023001285</t>
  </si>
  <si>
    <t>Университет Внутренней Монголии КНР</t>
  </si>
  <si>
    <t>соглашение</t>
  </si>
  <si>
    <t>осуществление программ обучения китайскому языку, проведение мероприятий, повышение квалификации преподавателей, разработка учебных программ и пособий по китайскому языку</t>
  </si>
  <si>
    <t>15011 от 22.10.2021</t>
  </si>
  <si>
    <t>работы</t>
  </si>
  <si>
    <t>0816010028</t>
  </si>
  <si>
    <t>7736064976</t>
  </si>
  <si>
    <t>научный проект N20-012-00551 "Категория пространства в монгольских языках: типология и диахрония"</t>
  </si>
  <si>
    <t>научный проект N20-012-00537 "Лингвофольклорное и историко-культурное наследие сарт-калмыков Кыргызстана глазами российских ученых: история и современность (по архивным и
полевым материалам)"</t>
  </si>
  <si>
    <t>научный проект N19-010-01082 "Социально-экономические траектории развития монголоязычных регионов России (на примере Республики Калмыкия и  Бурятия)"</t>
  </si>
  <si>
    <t>научный проект N19-012-00438 "Калмыцкий эпос "Гесер": перевод с ойратского на "Ясном письме""</t>
  </si>
  <si>
    <t xml:space="preserve"> научный проект N19-012-00531 "Лексика материальной культуры калмыцкого языка: опыт
этнолингвистического исследования"</t>
  </si>
  <si>
    <t>выполнен</t>
  </si>
  <si>
    <t>3862 от 15.10.2021 1556 от 27.10.2021 1557 от 08.11.2021 17404 от 17.11.2021 1766 от 25.11.2021</t>
  </si>
  <si>
    <t>7727747172</t>
  </si>
  <si>
    <t>179 от 23.12.2021</t>
  </si>
  <si>
    <t>акт сдачи-приемки работ от 21.12.2021</t>
  </si>
  <si>
    <t>акт об оказании услуг 11 от 10.03.2021</t>
  </si>
  <si>
    <t>акт об оказании услуг 167 от 03.12.2021</t>
  </si>
  <si>
    <t>Благотворит. помощь на реализ. проекта в целях доп.образован. студентов,содействия научно-технич. развитию
молодежи и оснащ. универ.типографии</t>
  </si>
  <si>
    <t>388700 от 26.11.2021</t>
  </si>
  <si>
    <t>ПАО "Сбербанк"</t>
  </si>
  <si>
    <t>7707083893</t>
  </si>
  <si>
    <t>благотворительная помощь</t>
  </si>
  <si>
    <t>26 от 23.08.2021                           28 от 24.09.2021</t>
  </si>
  <si>
    <t>Министерство сельского хозяйства РК</t>
  </si>
  <si>
    <t>ПАО "Мегафон" ИНН7812014560 дог.31908258358/ОАЭФ/2019/Д/86 от 30.09.2019г приобретение персональных компьютеров</t>
  </si>
  <si>
    <t>№545721 от 14.12.2021</t>
  </si>
  <si>
    <t>ООО "Альфа" ИНН0816031719 дог.863 от 02.12.2021 приобретение мониторов, ноутбуков</t>
  </si>
  <si>
    <t>№523396 от 06.12.2021</t>
  </si>
  <si>
    <t>ООО "Партнер-Вет НСК" ИНН5433970311 дог.21913/855 от 29.11.2021 анализатор ветеринарный</t>
  </si>
  <si>
    <t>ООО "ИнВита-Групп" ИНН6163070358 дог.1176/879 от 03.12.2021 медицинские дозаторы для внутривенного вливания</t>
  </si>
  <si>
    <t>№561576 от 21.12.2021</t>
  </si>
  <si>
    <t>№558814 от 20.12.2021</t>
  </si>
  <si>
    <t xml:space="preserve">ООО "Абрис Юг" ИНН6163102507 дог.270 от 29.04.2021 набор реагентов для определения видовой принадлежности </t>
  </si>
  <si>
    <t>№849403 от 11.06.2021</t>
  </si>
  <si>
    <t>ООО "НеваРеактив" ИНН7814342790 дог.32110098613-ЗК-Д/10 от 09.04.21 за реагенты (гексан, серную кислоту, натрий)</t>
  </si>
  <si>
    <t>№54761 от 14.07.2021</t>
  </si>
  <si>
    <t>ИП ГЕЛАДЗЕ МАЙЯ ШОТАЕВНА ИНН081401125271 дог. 936 от 17.12.21  за реагенты (перекись водорода, шприцы)</t>
  </si>
  <si>
    <t>№564779 от 22.12.2021</t>
  </si>
  <si>
    <t>ВСЕРОСССИЙСКИЙ НИИ ОВЦЕВОДСТВА И КОЗОВОДСТВА ФГНУ СЕВ-КАВ ФНАЦ ИНН2623000997 дог.34/21/229 от 05.04.21 реагенты для иммуногенет тестирования овец</t>
  </si>
  <si>
    <t>№847775 от 11.06.2021</t>
  </si>
  <si>
    <t>ИП Стоянов Эрдни-Горя Вячеславович ИНН081404827046  дог.272/837 от 15.11.21 за плакаты ( открытие мед.факультета)</t>
  </si>
  <si>
    <t>№549058 от 15.12.2021</t>
  </si>
  <si>
    <t xml:space="preserve">ФГБУ науки "КалмНЦ РАН" ИНН0814045191 дог.523 от 07.07.21 за подготовку 3 научных статей </t>
  </si>
  <si>
    <t>№261804 от 10.09.2021</t>
  </si>
  <si>
    <t xml:space="preserve">ФГБУ науки "КалмНЦ РАН" ИНН0814045191 дог.524 от 08.07.21 за подготовку 7 научных статей </t>
  </si>
  <si>
    <t>№521870 от 03.12.2021</t>
  </si>
  <si>
    <t xml:space="preserve">ООО "Директ-Медиа" ИНН 7728704319 дог.69от15.03.21 за оказание услуг по предост.доступа к электронно-библ.системе </t>
  </si>
  <si>
    <t>№635507 от 14.04.2021</t>
  </si>
  <si>
    <t>№479784 от 12.11.2021</t>
  </si>
  <si>
    <t>№381407 от 14.10.2021</t>
  </si>
  <si>
    <t>№266681 от 14.09.2021</t>
  </si>
  <si>
    <t>№150416 от 16.08.2021</t>
  </si>
  <si>
    <t>№54757 от 14.07.2021</t>
  </si>
  <si>
    <t>№849404 от 11.06.2021</t>
  </si>
  <si>
    <t>№735484 от 13.05.2021</t>
  </si>
  <si>
    <t>№635526 от 14.04.2021</t>
  </si>
  <si>
    <t>№515633 от 12.03.2021</t>
  </si>
  <si>
    <t>№421833 от 11.02.2021</t>
  </si>
  <si>
    <t>№331121 от 14.01.2021</t>
  </si>
  <si>
    <t>Заработная плата сотрудников научных центров КалмГУ</t>
  </si>
  <si>
    <t>Страховые взносы, налоги с заработной платы сотрудников научных центров КалмГУ</t>
  </si>
  <si>
    <t>Стратегический проект №2 «Циркулярная экономика, зеленые технологии, сохранение биологического разнообразия – базовые векторы экономического развития Республики Калмыкия и научно-исследовательской повестки КалмГУ (environmental) (ЦУР 12 и 14)».</t>
  </si>
  <si>
    <t>Стратегический проект №1 «Устойчивое развитие городов и территорий и качественное образование – факторы сохранения и развития человеческого капитала Республики Калмыкии (governance) (ЦУР ООН 4 и 11)».</t>
  </si>
  <si>
    <t>Стратегический проект №3 «Республика Калмыкия - перекресток культур, туристических путей и гуманитарных проектов (social) ЦУР 17».</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</si>
</sst>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Cyr"/>
      <charset val="204"/>
    </font>
    <font>
      <sz val="8"/>
      <name val="Times New Roman"/>
      <family val="1"/>
      <charset val="204"/>
    </font>
    <font>
      <b/>
      <sz val="8"/>
      <name val="Times New Roman"/>
      <family val="1"/>
      <charset val="204"/>
    </font>
    <font>
      <b/>
      <sz val="8"/>
      <color rgb="FFFF0000"/>
      <name val="Times New Roman"/>
      <family val="1"/>
      <charset val="204"/>
    </font>
    <font>
      <i/>
      <sz val="8"/>
      <name val="Times New Roman"/>
      <family val="1"/>
      <charset val="204"/>
    </font>
    <font>
      <sz val="10"/>
      <name val="Arial"/>
      <family val="2"/>
    </font>
    <font>
      <sz val="14"/>
      <name val="Arial"/>
      <family val="2"/>
    </font>
    <font>
      <sz val="12"/>
      <name val="Arial"/>
      <family val="2"/>
    </font>
    <font>
      <b/>
      <sz val="12"/>
      <name val="Arial"/>
      <family val="2"/>
    </font>
    <font>
      <i/>
      <sz val="12"/>
      <name val="Arial"/>
      <family val="2"/>
    </font>
    <font>
      <sz val="11"/>
      <color theme="1"/>
      <name val="Times New Roman"/>
      <family val="1"/>
      <charset val="204"/>
    </font>
    <font>
      <sz val="8"/>
      <name val="Arial"/>
      <family val="2"/>
    </font>
    <font>
      <sz val="10"/>
      <name val="Times New Roman"/>
      <family val="1"/>
      <charset val="204"/>
    </font>
    <font>
      <sz val="10"/>
      <color indexed="8"/>
      <name val="Times New Roman"/>
      <family val="1"/>
      <charset val="204"/>
    </font>
    <font>
      <sz val="10"/>
      <color theme="1"/>
      <name val="Times New Roman"/>
      <family val="1"/>
      <charset val="204"/>
    </font>
    <font>
      <b/>
      <sz val="10"/>
      <name val="Times New Roman"/>
      <family val="1"/>
      <charset val="204"/>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9">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thin">
        <color auto="1"/>
      </left>
      <right/>
      <top style="thin">
        <color auto="1"/>
      </top>
      <bottom/>
      <diagonal/>
    </border>
    <border>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medium">
        <color auto="1"/>
      </top>
      <bottom/>
      <diagonal/>
    </border>
    <border>
      <left/>
      <right style="thin">
        <color indexed="64"/>
      </right>
      <top style="thin">
        <color auto="1"/>
      </top>
      <bottom style="thin">
        <color auto="1"/>
      </bottom>
      <diagonal/>
    </border>
    <border>
      <left style="medium">
        <color auto="1"/>
      </left>
      <right style="medium">
        <color auto="1"/>
      </right>
      <top style="medium">
        <color auto="1"/>
      </top>
      <bottom style="medium">
        <color indexed="64"/>
      </bottom>
      <diagonal/>
    </border>
    <border>
      <left/>
      <right style="medium">
        <color auto="1"/>
      </right>
      <top style="medium">
        <color auto="1"/>
      </top>
      <bottom/>
      <diagonal/>
    </border>
    <border>
      <left/>
      <right style="medium">
        <color auto="1"/>
      </right>
      <top/>
      <bottom/>
      <diagonal/>
    </border>
    <border>
      <left style="medium">
        <color auto="1"/>
      </left>
      <right/>
      <top/>
      <bottom style="medium">
        <color indexed="64"/>
      </bottom>
      <diagonal/>
    </border>
    <border>
      <left/>
      <right/>
      <top/>
      <bottom style="medium">
        <color indexed="64"/>
      </bottom>
      <diagonal/>
    </border>
    <border>
      <left/>
      <right style="medium">
        <color auto="1"/>
      </right>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right style="thin">
        <color auto="1"/>
      </right>
      <top style="medium">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indexed="24"/>
      </left>
      <right style="thin">
        <color indexed="24"/>
      </right>
      <top style="thin">
        <color indexed="24"/>
      </top>
      <bottom style="thin">
        <color indexed="24"/>
      </bottom>
      <diagonal/>
    </border>
    <border>
      <left style="thin">
        <color indexed="24"/>
      </left>
      <right style="thin">
        <color indexed="24"/>
      </right>
      <top style="thin">
        <color indexed="24"/>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s>
  <cellStyleXfs count="4">
    <xf numFmtId="0" fontId="0" fillId="0" borderId="0"/>
    <xf numFmtId="0" fontId="11" fillId="0" borderId="0"/>
    <xf numFmtId="0" fontId="11" fillId="0" borderId="0"/>
    <xf numFmtId="0" fontId="11" fillId="0" borderId="0"/>
  </cellStyleXfs>
  <cellXfs count="150">
    <xf numFmtId="0" fontId="0" fillId="0" borderId="0" xfId="0"/>
    <xf numFmtId="0" fontId="1" fillId="0" borderId="0" xfId="0" applyFont="1" applyAlignment="1">
      <alignment horizontal="center" vertical="center"/>
    </xf>
    <xf numFmtId="0" fontId="1" fillId="0" borderId="4" xfId="0" applyFont="1" applyBorder="1"/>
    <xf numFmtId="0" fontId="1" fillId="0" borderId="5" xfId="0" applyFont="1" applyBorder="1"/>
    <xf numFmtId="0" fontId="1" fillId="0" borderId="6" xfId="0" applyFont="1" applyBorder="1"/>
    <xf numFmtId="0" fontId="2" fillId="0" borderId="0" xfId="0" applyFont="1" applyAlignment="1">
      <alignment vertical="center" wrapText="1"/>
    </xf>
    <xf numFmtId="0" fontId="1" fillId="0" borderId="7" xfId="0" applyFont="1" applyBorder="1"/>
    <xf numFmtId="0" fontId="1" fillId="0" borderId="0" xfId="0" applyFont="1"/>
    <xf numFmtId="0" fontId="1" fillId="0" borderId="0" xfId="0" applyFont="1" applyAlignment="1">
      <alignment vertical="top" wrapText="1"/>
    </xf>
    <xf numFmtId="0" fontId="1" fillId="0" borderId="0" xfId="0" applyFont="1" applyAlignment="1">
      <alignment horizontal="center" vertical="top" wrapText="1"/>
    </xf>
    <xf numFmtId="0" fontId="1" fillId="0" borderId="0" xfId="0" applyFont="1" applyAlignment="1">
      <alignment horizontal="right" vertical="top"/>
    </xf>
    <xf numFmtId="0" fontId="1" fillId="0" borderId="0" xfId="0" applyFont="1" applyAlignment="1">
      <alignment horizontal="left" vertical="center" wrapText="1"/>
    </xf>
    <xf numFmtId="0" fontId="1" fillId="0" borderId="0" xfId="0" applyFont="1" applyAlignment="1">
      <alignment horizontal="center" vertical="top"/>
    </xf>
    <xf numFmtId="0" fontId="2" fillId="0" borderId="0" xfId="0" applyFont="1" applyAlignment="1">
      <alignment horizontal="center" vertical="center"/>
    </xf>
    <xf numFmtId="0" fontId="1" fillId="0" borderId="0" xfId="0" applyFont="1" applyAlignment="1">
      <alignment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4" fontId="1" fillId="0" borderId="13" xfId="0" applyNumberFormat="1" applyFont="1" applyBorder="1" applyAlignment="1">
      <alignment horizontal="center" vertical="center" wrapText="1"/>
    </xf>
    <xf numFmtId="0" fontId="1" fillId="0" borderId="16" xfId="0" applyFont="1" applyBorder="1" applyAlignment="1">
      <alignment horizontal="center" vertical="center" wrapText="1"/>
    </xf>
    <xf numFmtId="4" fontId="1" fillId="0" borderId="16" xfId="0" applyNumberFormat="1" applyFont="1" applyBorder="1" applyAlignment="1">
      <alignment horizontal="center" vertical="center" wrapText="1"/>
    </xf>
    <xf numFmtId="0" fontId="2"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1" fillId="0" borderId="19" xfId="0" applyFont="1" applyBorder="1" applyAlignment="1">
      <alignment horizontal="center" vertical="center" wrapText="1"/>
    </xf>
    <xf numFmtId="4" fontId="1" fillId="0" borderId="19" xfId="0" applyNumberFormat="1" applyFont="1" applyBorder="1" applyAlignment="1">
      <alignment horizontal="center" vertical="center" wrapText="1"/>
    </xf>
    <xf numFmtId="4" fontId="1" fillId="0" borderId="8" xfId="0" applyNumberFormat="1" applyFont="1" applyBorder="1" applyAlignment="1">
      <alignment horizontal="center" vertical="center" wrapText="1"/>
    </xf>
    <xf numFmtId="4" fontId="2" fillId="0" borderId="18" xfId="0" applyNumberFormat="1" applyFont="1" applyBorder="1" applyAlignment="1">
      <alignment horizontal="center" vertical="center" wrapText="1"/>
    </xf>
    <xf numFmtId="0" fontId="8" fillId="0" borderId="0" xfId="0" applyFont="1" applyAlignment="1">
      <alignment wrapText="1"/>
    </xf>
    <xf numFmtId="0" fontId="9" fillId="0" borderId="0" xfId="0" applyFont="1" applyAlignment="1">
      <alignment wrapText="1"/>
    </xf>
    <xf numFmtId="0" fontId="3"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0" fillId="0" borderId="0" xfId="0" applyAlignment="1">
      <alignment vertical="center"/>
    </xf>
    <xf numFmtId="0" fontId="1" fillId="0" borderId="0" xfId="0" applyFont="1" applyAlignment="1">
      <alignment horizontal="left"/>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center" wrapText="1"/>
    </xf>
    <xf numFmtId="0" fontId="1"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12" fillId="3" borderId="41" xfId="0" applyNumberFormat="1" applyFont="1" applyFill="1" applyBorder="1" applyAlignment="1">
      <alignment vertical="top" wrapText="1" indent="2"/>
    </xf>
    <xf numFmtId="0" fontId="12" fillId="3" borderId="16" xfId="0" applyFont="1" applyFill="1" applyBorder="1" applyAlignment="1">
      <alignment horizontal="center" vertical="center" wrapText="1"/>
    </xf>
    <xf numFmtId="4" fontId="12" fillId="3" borderId="45" xfId="0" applyNumberFormat="1" applyFont="1" applyFill="1" applyBorder="1" applyAlignment="1">
      <alignment horizontal="center" vertical="center" wrapText="1"/>
    </xf>
    <xf numFmtId="0" fontId="12" fillId="3" borderId="45" xfId="0" applyNumberFormat="1" applyFont="1" applyFill="1" applyBorder="1" applyAlignment="1">
      <alignment vertical="top" wrapText="1" indent="2"/>
    </xf>
    <xf numFmtId="4" fontId="12" fillId="0" borderId="15"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1" fillId="0" borderId="0" xfId="0" applyFont="1" applyAlignment="1">
      <alignment wrapText="1"/>
    </xf>
    <xf numFmtId="0" fontId="12" fillId="3" borderId="14" xfId="0" applyFont="1" applyFill="1" applyBorder="1" applyAlignment="1">
      <alignment horizontal="center" vertical="center" wrapText="1"/>
    </xf>
    <xf numFmtId="0" fontId="12" fillId="3" borderId="13" xfId="0" applyFont="1" applyFill="1" applyBorder="1" applyAlignment="1">
      <alignment horizontal="center" vertical="center" wrapText="1"/>
    </xf>
    <xf numFmtId="49" fontId="12" fillId="3" borderId="13" xfId="0" applyNumberFormat="1" applyFont="1" applyFill="1" applyBorder="1" applyAlignment="1">
      <alignment horizontal="center" vertical="center" wrapText="1"/>
    </xf>
    <xf numFmtId="0" fontId="12" fillId="3" borderId="42" xfId="0" applyFont="1" applyFill="1" applyBorder="1" applyAlignment="1">
      <alignment horizontal="center" vertical="center" wrapText="1"/>
    </xf>
    <xf numFmtId="0" fontId="12" fillId="3" borderId="41" xfId="0" applyFont="1" applyFill="1" applyBorder="1" applyAlignment="1">
      <alignment horizontal="center" vertical="center" wrapText="1"/>
    </xf>
    <xf numFmtId="49" fontId="12" fillId="3" borderId="41" xfId="0" applyNumberFormat="1" applyFont="1" applyFill="1" applyBorder="1" applyAlignment="1">
      <alignment horizontal="center" vertical="center" wrapText="1"/>
    </xf>
    <xf numFmtId="4" fontId="12" fillId="3" borderId="45" xfId="1" applyNumberFormat="1" applyFont="1" applyFill="1" applyBorder="1" applyAlignment="1">
      <alignment horizontal="center" vertical="center" wrapText="1"/>
    </xf>
    <xf numFmtId="0" fontId="12" fillId="3" borderId="43" xfId="0" applyNumberFormat="1" applyFont="1" applyFill="1" applyBorder="1" applyAlignment="1">
      <alignment horizontal="center" vertical="top" wrapText="1"/>
    </xf>
    <xf numFmtId="0" fontId="12" fillId="3" borderId="44" xfId="0" applyNumberFormat="1" applyFont="1" applyFill="1" applyBorder="1" applyAlignment="1">
      <alignment horizontal="center" vertical="top" wrapText="1"/>
    </xf>
    <xf numFmtId="0" fontId="12" fillId="3" borderId="41" xfId="0" applyNumberFormat="1" applyFont="1" applyFill="1" applyBorder="1" applyAlignment="1">
      <alignment horizontal="center" vertical="top" wrapText="1"/>
    </xf>
    <xf numFmtId="49" fontId="12" fillId="3" borderId="13" xfId="0" applyNumberFormat="1" applyFont="1" applyFill="1" applyBorder="1" applyAlignment="1">
      <alignment horizontal="center" vertical="center"/>
    </xf>
    <xf numFmtId="49" fontId="12" fillId="3" borderId="16" xfId="0" applyNumberFormat="1" applyFont="1" applyFill="1" applyBorder="1" applyAlignment="1">
      <alignment horizontal="center" vertical="center"/>
    </xf>
    <xf numFmtId="0" fontId="12" fillId="3" borderId="16" xfId="0" applyFont="1" applyFill="1" applyBorder="1" applyAlignment="1">
      <alignment horizontal="center" vertical="center"/>
    </xf>
    <xf numFmtId="0" fontId="12" fillId="3" borderId="45" xfId="0" applyNumberFormat="1" applyFont="1" applyFill="1" applyBorder="1" applyAlignment="1">
      <alignment horizontal="center" vertical="top" wrapText="1"/>
    </xf>
    <xf numFmtId="4" fontId="12" fillId="3" borderId="16" xfId="0" applyNumberFormat="1" applyFont="1" applyFill="1" applyBorder="1" applyAlignment="1">
      <alignment horizontal="center" vertical="center" wrapText="1"/>
    </xf>
    <xf numFmtId="0" fontId="13" fillId="3" borderId="45" xfId="2" applyNumberFormat="1" applyFont="1" applyFill="1" applyBorder="1" applyAlignment="1">
      <alignment horizontal="left" wrapText="1"/>
    </xf>
    <xf numFmtId="4" fontId="13" fillId="3" borderId="45" xfId="2" applyNumberFormat="1" applyFont="1" applyFill="1" applyBorder="1" applyAlignment="1">
      <alignment horizontal="center" vertical="center"/>
    </xf>
    <xf numFmtId="49" fontId="12" fillId="3" borderId="45" xfId="0" applyNumberFormat="1" applyFont="1" applyFill="1" applyBorder="1" applyAlignment="1">
      <alignment horizontal="center" vertical="center"/>
    </xf>
    <xf numFmtId="0" fontId="13" fillId="3" borderId="45" xfId="3" applyNumberFormat="1" applyFont="1" applyFill="1" applyBorder="1" applyAlignment="1">
      <alignment horizontal="left" vertical="top" wrapText="1"/>
    </xf>
    <xf numFmtId="0" fontId="12" fillId="3" borderId="45" xfId="0" applyFont="1" applyFill="1" applyBorder="1" applyAlignment="1">
      <alignment horizontal="center" vertical="center"/>
    </xf>
    <xf numFmtId="0" fontId="12" fillId="3" borderId="45" xfId="0" applyFont="1" applyFill="1" applyBorder="1" applyAlignment="1">
      <alignment horizontal="center" vertical="center" wrapText="1"/>
    </xf>
    <xf numFmtId="4" fontId="15" fillId="3" borderId="46" xfId="0" applyNumberFormat="1" applyFont="1" applyFill="1" applyBorder="1" applyAlignment="1">
      <alignment horizontal="center" vertical="center" wrapText="1"/>
    </xf>
    <xf numFmtId="4" fontId="1" fillId="0" borderId="0" xfId="0" applyNumberFormat="1" applyFont="1" applyAlignment="1">
      <alignment wrapText="1"/>
    </xf>
    <xf numFmtId="0" fontId="12" fillId="3" borderId="13" xfId="0" applyFont="1" applyFill="1" applyBorder="1" applyAlignment="1">
      <alignment horizontal="left" vertical="top" wrapText="1"/>
    </xf>
    <xf numFmtId="0" fontId="12" fillId="3" borderId="41" xfId="0" applyFont="1" applyFill="1" applyBorder="1" applyAlignment="1">
      <alignment horizontal="left" vertical="top" wrapText="1"/>
    </xf>
    <xf numFmtId="0" fontId="12" fillId="3" borderId="16" xfId="0" applyFont="1" applyFill="1" applyBorder="1" applyAlignment="1">
      <alignment horizontal="left" vertical="top" wrapText="1"/>
    </xf>
    <xf numFmtId="0" fontId="14" fillId="3" borderId="45" xfId="0" applyFont="1" applyFill="1" applyBorder="1" applyAlignment="1">
      <alignment horizontal="left" vertical="top" wrapText="1"/>
    </xf>
    <xf numFmtId="0" fontId="12" fillId="3" borderId="45" xfId="0" applyFont="1" applyFill="1" applyBorder="1" applyAlignment="1">
      <alignment horizontal="left" vertical="top" wrapText="1"/>
    </xf>
    <xf numFmtId="49" fontId="12" fillId="3" borderId="0" xfId="0" applyNumberFormat="1" applyFont="1" applyFill="1" applyAlignment="1">
      <alignment horizontal="center" vertical="center"/>
    </xf>
    <xf numFmtId="0" fontId="1" fillId="0" borderId="0" xfId="0" applyFont="1" applyAlignment="1">
      <alignment wrapText="1"/>
    </xf>
    <xf numFmtId="0" fontId="1" fillId="0" borderId="48"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0" xfId="0" applyFont="1" applyAlignment="1">
      <alignment wrapText="1"/>
    </xf>
    <xf numFmtId="4" fontId="1" fillId="0" borderId="45" xfId="0" applyNumberFormat="1" applyFont="1" applyBorder="1" applyAlignment="1">
      <alignment horizontal="center" vertical="center" wrapText="1"/>
    </xf>
    <xf numFmtId="4" fontId="2" fillId="0" borderId="46" xfId="0" applyNumberFormat="1" applyFont="1" applyBorder="1" applyAlignment="1">
      <alignment horizontal="center" vertical="center" wrapText="1"/>
    </xf>
    <xf numFmtId="0" fontId="2" fillId="0" borderId="26" xfId="0" applyFont="1" applyBorder="1" applyAlignment="1">
      <alignment horizontal="center" vertical="center" wrapText="1"/>
    </xf>
    <xf numFmtId="4" fontId="2" fillId="0" borderId="27" xfId="0" applyNumberFormat="1" applyFont="1" applyBorder="1" applyAlignment="1">
      <alignment horizontal="center" vertical="center" wrapText="1"/>
    </xf>
    <xf numFmtId="0" fontId="2" fillId="0" borderId="27" xfId="0" applyFont="1" applyBorder="1" applyAlignment="1">
      <alignment horizontal="center" vertical="center" wrapText="1"/>
    </xf>
    <xf numFmtId="0" fontId="2" fillId="0" borderId="3" xfId="0" applyFont="1" applyBorder="1" applyAlignment="1">
      <alignment horizontal="center"/>
    </xf>
    <xf numFmtId="0" fontId="1" fillId="0" borderId="0" xfId="0" applyFont="1"/>
    <xf numFmtId="0" fontId="0" fillId="0" borderId="24" xfId="0" applyBorder="1"/>
    <xf numFmtId="0" fontId="1" fillId="0" borderId="1" xfId="0" applyFont="1" applyBorder="1" applyAlignment="1">
      <alignment horizontal="center" vertical="top"/>
    </xf>
    <xf numFmtId="0" fontId="0" fillId="0" borderId="17" xfId="0" applyBorder="1"/>
    <xf numFmtId="0" fontId="0" fillId="0" borderId="18" xfId="0" applyBorder="1"/>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2" fillId="0" borderId="2" xfId="0" applyFont="1" applyBorder="1" applyAlignment="1">
      <alignment horizontal="center"/>
    </xf>
    <xf numFmtId="0" fontId="0" fillId="0" borderId="20" xfId="0" applyBorder="1"/>
    <xf numFmtId="0" fontId="0" fillId="0" borderId="23" xfId="0" applyBorder="1"/>
    <xf numFmtId="0" fontId="1" fillId="0" borderId="5" xfId="0" applyFont="1" applyBorder="1" applyAlignment="1">
      <alignment horizontal="center" vertical="top"/>
    </xf>
    <xf numFmtId="0" fontId="0" fillId="0" borderId="5" xfId="0" applyBorder="1"/>
    <xf numFmtId="0" fontId="1" fillId="0" borderId="0" xfId="0" applyFont="1" applyAlignment="1">
      <alignment horizontal="left" wrapText="1"/>
    </xf>
    <xf numFmtId="0" fontId="1" fillId="0" borderId="0" xfId="0" applyFont="1" applyAlignment="1">
      <alignment horizontal="left"/>
    </xf>
    <xf numFmtId="4" fontId="2" fillId="0" borderId="0" xfId="0" applyNumberFormat="1" applyFont="1" applyAlignment="1">
      <alignment horizontal="center"/>
    </xf>
    <xf numFmtId="0" fontId="2" fillId="0" borderId="0" xfId="0" applyFont="1" applyAlignment="1">
      <alignment horizontal="center"/>
    </xf>
    <xf numFmtId="0" fontId="10" fillId="2" borderId="21" xfId="0" applyFont="1" applyFill="1" applyBorder="1" applyAlignment="1">
      <alignment horizontal="center" vertical="center" wrapText="1"/>
    </xf>
    <xf numFmtId="0" fontId="0" fillId="0" borderId="9" xfId="0" applyBorder="1"/>
    <xf numFmtId="0" fontId="0" fillId="0" borderId="21" xfId="0" applyBorder="1"/>
    <xf numFmtId="0" fontId="2" fillId="0" borderId="19" xfId="0" applyFont="1" applyBorder="1" applyAlignment="1">
      <alignment horizontal="center" vertical="center"/>
    </xf>
    <xf numFmtId="0" fontId="2" fillId="0" borderId="19" xfId="0" applyFont="1" applyBorder="1" applyAlignment="1">
      <alignment horizontal="center"/>
    </xf>
    <xf numFmtId="0" fontId="1" fillId="0" borderId="20" xfId="0" applyFont="1" applyBorder="1" applyAlignment="1">
      <alignment horizontal="left"/>
    </xf>
    <xf numFmtId="0" fontId="1" fillId="0" borderId="22" xfId="0" applyFont="1" applyBorder="1" applyAlignment="1">
      <alignment horizontal="center" vertical="top" wrapText="1"/>
    </xf>
    <xf numFmtId="0" fontId="0" fillId="0" borderId="25" xfId="0" applyBorder="1"/>
    <xf numFmtId="0" fontId="0" fillId="0" borderId="26" xfId="0" applyBorder="1"/>
    <xf numFmtId="0" fontId="0" fillId="0" borderId="27" xfId="0" applyBorder="1"/>
    <xf numFmtId="0" fontId="1" fillId="0" borderId="5" xfId="0" applyFont="1" applyBorder="1" applyAlignment="1">
      <alignment horizontal="left"/>
    </xf>
    <xf numFmtId="0" fontId="2" fillId="0" borderId="0" xfId="0" applyFont="1" applyAlignment="1">
      <alignment horizontal="center" vertical="center" wrapText="1"/>
    </xf>
    <xf numFmtId="0" fontId="1" fillId="0" borderId="0" xfId="0" applyFont="1" applyAlignment="1">
      <alignment wrapText="1"/>
    </xf>
    <xf numFmtId="0" fontId="2" fillId="0" borderId="10" xfId="0" applyFont="1" applyBorder="1" applyAlignment="1">
      <alignment horizontal="center" vertical="center" wrapText="1"/>
    </xf>
    <xf numFmtId="0" fontId="0" fillId="0" borderId="30" xfId="0" applyBorder="1"/>
    <xf numFmtId="0" fontId="0" fillId="0" borderId="31" xfId="0" applyBorder="1"/>
    <xf numFmtId="0" fontId="2" fillId="0" borderId="11" xfId="0" applyFont="1" applyBorder="1" applyAlignment="1">
      <alignment horizontal="center" vertical="center" wrapText="1"/>
    </xf>
    <xf numFmtId="0" fontId="0" fillId="0" borderId="33" xfId="0" applyBorder="1"/>
    <xf numFmtId="0" fontId="0" fillId="0" borderId="34" xfId="0" applyBorder="1"/>
    <xf numFmtId="0" fontId="0" fillId="0" borderId="32" xfId="0" applyBorder="1"/>
    <xf numFmtId="0" fontId="0" fillId="0" borderId="35" xfId="0" applyBorder="1"/>
    <xf numFmtId="0" fontId="0" fillId="0" borderId="36" xfId="0" applyBorder="1"/>
    <xf numFmtId="0" fontId="2" fillId="0" borderId="12" xfId="0" applyFont="1" applyBorder="1" applyAlignment="1">
      <alignment horizontal="center" vertical="center" wrapText="1"/>
    </xf>
    <xf numFmtId="0" fontId="0" fillId="0" borderId="37" xfId="0" applyBorder="1"/>
    <xf numFmtId="0" fontId="0" fillId="0" borderId="38" xfId="0" applyBorder="1"/>
    <xf numFmtId="0" fontId="2" fillId="0" borderId="13" xfId="0" applyFont="1" applyBorder="1" applyAlignment="1">
      <alignment horizontal="center" vertical="center" wrapText="1"/>
    </xf>
    <xf numFmtId="0" fontId="0" fillId="0" borderId="28" xfId="0" applyBorder="1"/>
    <xf numFmtId="0" fontId="0" fillId="0" borderId="29" xfId="0" applyBorder="1"/>
    <xf numFmtId="0" fontId="0" fillId="0" borderId="40" xfId="0" applyBorder="1"/>
    <xf numFmtId="0" fontId="15" fillId="3" borderId="1" xfId="0" applyFont="1" applyFill="1" applyBorder="1" applyAlignment="1">
      <alignment horizontal="center" vertical="center" wrapText="1"/>
    </xf>
    <xf numFmtId="0" fontId="12" fillId="3" borderId="26" xfId="0" applyFont="1" applyFill="1" applyBorder="1"/>
    <xf numFmtId="0" fontId="12" fillId="3" borderId="27" xfId="0" applyFont="1" applyFill="1" applyBorder="1"/>
    <xf numFmtId="4" fontId="15" fillId="3" borderId="25" xfId="0" applyNumberFormat="1" applyFont="1" applyFill="1" applyBorder="1" applyAlignment="1">
      <alignment horizontal="center" vertical="center" wrapText="1"/>
    </xf>
    <xf numFmtId="4" fontId="15" fillId="3" borderId="27" xfId="0" applyNumberFormat="1" applyFont="1" applyFill="1" applyBorder="1" applyAlignment="1">
      <alignment horizontal="center" vertical="center" wrapText="1"/>
    </xf>
    <xf numFmtId="0" fontId="4" fillId="0" borderId="0" xfId="0" applyFont="1" applyAlignment="1">
      <alignment horizontal="justify" wrapText="1"/>
    </xf>
    <xf numFmtId="0" fontId="4" fillId="0" borderId="0" xfId="0" applyFont="1" applyAlignment="1">
      <alignment wrapText="1"/>
    </xf>
    <xf numFmtId="0" fontId="4" fillId="0" borderId="0" xfId="0" applyFont="1" applyAlignment="1">
      <alignment horizontal="left" wrapText="1"/>
    </xf>
    <xf numFmtId="0" fontId="4" fillId="0" borderId="0" xfId="0" applyFont="1" applyAlignment="1">
      <alignment horizontal="justify" vertical="center" wrapText="1"/>
    </xf>
    <xf numFmtId="0" fontId="5" fillId="0" borderId="0" xfId="0" applyFont="1" applyAlignment="1">
      <alignment wrapText="1"/>
    </xf>
    <xf numFmtId="0" fontId="2" fillId="0" borderId="46" xfId="0" applyFont="1" applyBorder="1" applyAlignment="1">
      <alignment horizontal="center" vertical="center" wrapText="1"/>
    </xf>
    <xf numFmtId="0" fontId="2" fillId="0" borderId="0" xfId="0" applyFont="1" applyAlignment="1">
      <alignment horizontal="center" wrapText="1"/>
    </xf>
    <xf numFmtId="0" fontId="0" fillId="0" borderId="39" xfId="0" applyBorder="1"/>
  </cellXfs>
  <cellStyles count="4">
    <cellStyle name="Обычный" xfId="0" builtinId="0"/>
    <cellStyle name="Обычный 2" xfId="1"/>
    <cellStyle name="Обычный_Лист1" xfId="2"/>
    <cellStyle name="Обычный_Лист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23"/>
  <sheetViews>
    <sheetView zoomScaleNormal="100" workbookViewId="0">
      <selection activeCell="BR23" sqref="BR23:CP23"/>
    </sheetView>
  </sheetViews>
  <sheetFormatPr defaultRowHeight="12.75" x14ac:dyDescent="0.2"/>
  <cols>
    <col min="1" max="1" width="2.28515625" style="7" customWidth="1"/>
    <col min="2" max="257" width="0.85546875" style="7" customWidth="1"/>
    <col min="258" max="1025" width="0.85546875" customWidth="1"/>
  </cols>
  <sheetData>
    <row r="1" spans="1:161" x14ac:dyDescent="0.2">
      <c r="S1" s="97" t="s">
        <v>0</v>
      </c>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6"/>
      <c r="EL1" s="32"/>
      <c r="EM1" s="32"/>
      <c r="EN1" s="32"/>
      <c r="EO1" s="32"/>
      <c r="EP1" s="32"/>
      <c r="EQ1" s="32"/>
      <c r="ER1" s="32"/>
      <c r="ES1" s="32"/>
      <c r="ET1" s="32"/>
      <c r="EU1" s="32"/>
      <c r="EV1" s="32"/>
      <c r="EW1" s="32"/>
      <c r="EX1" s="32"/>
      <c r="EY1" s="32"/>
      <c r="EZ1" s="32"/>
      <c r="FA1" s="32"/>
      <c r="FB1" s="32"/>
      <c r="FC1" s="32"/>
      <c r="FD1" s="32"/>
      <c r="FE1" s="8"/>
    </row>
    <row r="2" spans="1:161" x14ac:dyDescent="0.2">
      <c r="EL2" s="32"/>
      <c r="EM2" s="32"/>
      <c r="EN2" s="32"/>
      <c r="EO2" s="32"/>
      <c r="EP2" s="32"/>
      <c r="EQ2" s="32"/>
      <c r="ER2" s="32"/>
      <c r="ES2" s="32"/>
      <c r="ET2" s="32"/>
      <c r="EU2" s="32"/>
      <c r="EV2" s="32"/>
      <c r="EW2" s="32"/>
      <c r="EX2" s="32"/>
      <c r="EY2" s="32"/>
      <c r="EZ2" s="32"/>
      <c r="FA2" s="32"/>
      <c r="FB2" s="32"/>
      <c r="FC2" s="32"/>
      <c r="FD2" s="32"/>
      <c r="FE2" s="8"/>
    </row>
    <row r="3" spans="1:161" x14ac:dyDescent="0.2">
      <c r="S3" s="98" t="s">
        <v>1</v>
      </c>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6"/>
      <c r="EL3" s="32"/>
      <c r="EM3" s="32"/>
      <c r="EN3" s="32"/>
      <c r="EO3" s="32"/>
      <c r="EP3" s="32"/>
      <c r="EQ3" s="32"/>
      <c r="ER3" s="32"/>
      <c r="ES3" s="32"/>
      <c r="ET3" s="32"/>
      <c r="EU3" s="32"/>
      <c r="EV3" s="32"/>
      <c r="EW3" s="32"/>
      <c r="EX3" s="32"/>
      <c r="EY3" s="32"/>
      <c r="EZ3" s="32"/>
      <c r="FA3" s="32"/>
      <c r="FB3" s="32"/>
      <c r="FC3" s="32"/>
      <c r="FD3" s="32"/>
      <c r="FE3" s="9"/>
    </row>
    <row r="4" spans="1:161" x14ac:dyDescent="0.2">
      <c r="EL4" s="32"/>
      <c r="EM4" s="32"/>
      <c r="EN4" s="32"/>
      <c r="EO4" s="32"/>
      <c r="EP4" s="32"/>
      <c r="EQ4" s="32"/>
      <c r="ER4" s="32"/>
      <c r="ES4" s="32"/>
      <c r="ET4" s="32"/>
      <c r="EU4" s="32"/>
      <c r="EV4" s="32"/>
      <c r="EW4" s="32"/>
      <c r="EX4" s="32"/>
      <c r="EY4" s="32"/>
      <c r="EZ4" s="32"/>
      <c r="FA4" s="32"/>
      <c r="FB4" s="32"/>
      <c r="FC4" s="32"/>
      <c r="FD4" s="32"/>
    </row>
    <row r="5" spans="1:161" x14ac:dyDescent="0.2">
      <c r="S5" s="98" t="s">
        <v>2</v>
      </c>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6"/>
      <c r="EL5" s="32"/>
      <c r="EM5" s="32"/>
      <c r="EN5" s="32"/>
      <c r="EO5" s="32"/>
      <c r="EP5" s="32"/>
      <c r="EQ5" s="32"/>
      <c r="ER5" s="32"/>
      <c r="ES5" s="32"/>
      <c r="ET5" s="32"/>
      <c r="EU5" s="32"/>
      <c r="EV5" s="32"/>
      <c r="EW5" s="32"/>
      <c r="EX5" s="32"/>
      <c r="EY5" s="32"/>
      <c r="EZ5" s="32"/>
      <c r="FA5" s="32"/>
      <c r="FB5" s="32"/>
      <c r="FC5" s="32"/>
      <c r="FD5" s="32"/>
    </row>
    <row r="6" spans="1:161" x14ac:dyDescent="0.2">
      <c r="K6" s="1"/>
      <c r="L6" s="33"/>
      <c r="M6" s="33"/>
      <c r="N6" s="33"/>
      <c r="O6" s="33"/>
      <c r="P6" s="33"/>
      <c r="Q6" s="33"/>
      <c r="R6" s="33"/>
      <c r="EI6" s="33"/>
      <c r="EJ6" s="33"/>
      <c r="EK6" s="33"/>
      <c r="EL6" s="32"/>
      <c r="EM6" s="32"/>
      <c r="EN6" s="32"/>
      <c r="EO6" s="32"/>
      <c r="EP6" s="32"/>
      <c r="EQ6" s="32"/>
      <c r="ER6" s="32"/>
      <c r="ES6" s="32"/>
      <c r="ET6" s="32"/>
      <c r="EU6" s="32"/>
      <c r="EV6" s="32"/>
      <c r="EW6" s="32"/>
      <c r="EX6" s="32"/>
      <c r="EY6" s="32"/>
      <c r="EZ6" s="32"/>
      <c r="FA6" s="32"/>
      <c r="FB6" s="32"/>
      <c r="FC6" s="32"/>
      <c r="FD6" s="32"/>
    </row>
    <row r="7" spans="1:161" x14ac:dyDescent="0.2">
      <c r="AC7" s="99" t="s">
        <v>3</v>
      </c>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1"/>
      <c r="EL7" s="32"/>
      <c r="EM7" s="32"/>
      <c r="EN7" s="32"/>
      <c r="EO7" s="32"/>
      <c r="EP7" s="32"/>
      <c r="EQ7" s="32"/>
      <c r="ER7" s="32"/>
      <c r="ES7" s="32"/>
      <c r="ET7" s="32"/>
      <c r="EU7" s="32"/>
      <c r="EV7" s="32"/>
      <c r="EW7" s="32"/>
      <c r="EX7" s="32"/>
      <c r="EY7" s="32"/>
      <c r="EZ7" s="32"/>
      <c r="FA7" s="32"/>
      <c r="FB7" s="32"/>
      <c r="FC7" s="32"/>
      <c r="FD7" s="32"/>
    </row>
    <row r="8" spans="1:161" x14ac:dyDescent="0.2">
      <c r="AC8" s="91" t="s">
        <v>4</v>
      </c>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3"/>
      <c r="EL8" s="32"/>
      <c r="EM8" s="32"/>
      <c r="EN8" s="32"/>
      <c r="EO8" s="32"/>
      <c r="EP8" s="32"/>
      <c r="EQ8" s="32"/>
      <c r="ER8" s="32"/>
      <c r="ES8" s="32"/>
      <c r="ET8" s="32"/>
      <c r="EU8" s="32"/>
      <c r="EV8" s="32"/>
      <c r="EW8" s="32"/>
      <c r="EX8" s="32"/>
      <c r="EY8" s="32"/>
      <c r="EZ8" s="32"/>
      <c r="FA8" s="32"/>
      <c r="FB8" s="32"/>
      <c r="FC8" s="32"/>
      <c r="FD8" s="32"/>
    </row>
    <row r="9" spans="1:161" x14ac:dyDescent="0.2">
      <c r="AC9" s="91" t="s">
        <v>5</v>
      </c>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3"/>
    </row>
    <row r="10" spans="1:161" x14ac:dyDescent="0.2">
      <c r="AC10" s="91" t="s">
        <v>6</v>
      </c>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3"/>
    </row>
    <row r="11" spans="1:161" ht="13.5" customHeight="1" thickBot="1" x14ac:dyDescent="0.25">
      <c r="AC11" s="2"/>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102" t="s">
        <v>7</v>
      </c>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4"/>
    </row>
    <row r="13" spans="1:161" ht="13.5" customHeight="1" thickBot="1" x14ac:dyDescent="0.2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row>
    <row r="14" spans="1:161" ht="13.5" customHeight="1" thickBot="1" x14ac:dyDescent="0.25">
      <c r="A14" s="94" t="s">
        <v>8</v>
      </c>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6"/>
      <c r="CF14" s="94" t="s">
        <v>9</v>
      </c>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6"/>
      <c r="DP14" s="37"/>
      <c r="DR14" s="37"/>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row>
    <row r="15" spans="1:161" ht="12" customHeight="1" thickBot="1" x14ac:dyDescent="0.25">
      <c r="A15" s="6"/>
      <c r="B15" s="113" t="s">
        <v>10</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14" t="s">
        <v>11</v>
      </c>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1"/>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row>
    <row r="16" spans="1:161" ht="13.5" customHeight="1" thickBot="1" x14ac:dyDescent="0.25">
      <c r="A16" s="2"/>
      <c r="B16" s="118" t="s">
        <v>12</v>
      </c>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15"/>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7"/>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row>
    <row r="17" spans="1:160" ht="13.5" customHeight="1" thickBot="1" x14ac:dyDescent="0.25">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14"/>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V17" s="98" t="s">
        <v>13</v>
      </c>
      <c r="DW17" s="95"/>
      <c r="DX17" s="95"/>
      <c r="DY17" s="95"/>
      <c r="DZ17" s="95"/>
      <c r="EA17" s="95"/>
      <c r="EB17" s="95"/>
      <c r="EC17" s="95"/>
      <c r="ED17" s="95"/>
      <c r="EE17" s="95"/>
      <c r="EF17" s="95"/>
      <c r="EG17" s="95"/>
      <c r="EH17" s="95"/>
      <c r="EI17" s="95"/>
      <c r="EJ17" s="95"/>
      <c r="EK17" s="95"/>
      <c r="EL17" s="95"/>
      <c r="EM17" s="95"/>
      <c r="EN17" s="95"/>
      <c r="EO17" s="95"/>
      <c r="EP17" s="95"/>
      <c r="EQ17" s="95"/>
      <c r="ER17" s="95"/>
      <c r="ES17" s="96"/>
    </row>
    <row r="18" spans="1:160" x14ac:dyDescent="0.2">
      <c r="A18" s="10"/>
      <c r="B18" s="10"/>
      <c r="C18" s="10"/>
      <c r="D18" s="10"/>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12"/>
      <c r="DQ18" s="13"/>
    </row>
    <row r="19" spans="1:160" ht="14.25" customHeight="1" x14ac:dyDescent="0.2">
      <c r="A19" s="112" t="s">
        <v>14</v>
      </c>
      <c r="B19" s="109"/>
      <c r="C19" s="109"/>
      <c r="D19" s="109"/>
      <c r="E19" s="109"/>
      <c r="F19" s="109"/>
      <c r="G19" s="109"/>
      <c r="H19" s="109"/>
      <c r="I19" s="109"/>
      <c r="J19" s="109"/>
      <c r="K19" s="109"/>
      <c r="L19" s="109"/>
      <c r="M19" s="109"/>
      <c r="N19" s="109"/>
      <c r="O19" s="109"/>
      <c r="P19" s="109"/>
      <c r="Q19" s="109"/>
      <c r="R19" s="109"/>
      <c r="S19" s="108" t="s">
        <v>15</v>
      </c>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09"/>
      <c r="DE19" s="109"/>
      <c r="DF19" s="109"/>
      <c r="DG19" s="109"/>
      <c r="DH19" s="109"/>
      <c r="DI19" s="109"/>
      <c r="DJ19" s="109"/>
      <c r="DK19" s="109"/>
      <c r="DL19" s="109"/>
      <c r="DM19" s="109"/>
      <c r="DN19" s="109"/>
      <c r="DO19" s="109"/>
      <c r="DP19" s="109"/>
      <c r="DQ19" s="109"/>
      <c r="DR19" s="109"/>
      <c r="DS19" s="109"/>
      <c r="DT19" s="109"/>
      <c r="DU19" s="109"/>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10"/>
    </row>
    <row r="20" spans="1:160" ht="18.75" customHeight="1" x14ac:dyDescent="0.2">
      <c r="A20" s="111" t="s">
        <v>16</v>
      </c>
      <c r="B20" s="109"/>
      <c r="C20" s="109"/>
      <c r="D20" s="109"/>
      <c r="E20" s="109"/>
      <c r="F20" s="109"/>
      <c r="G20" s="109"/>
      <c r="H20" s="109"/>
      <c r="I20" s="109"/>
      <c r="J20" s="109"/>
      <c r="K20" s="109"/>
      <c r="L20" s="109"/>
      <c r="M20" s="109"/>
      <c r="N20" s="109"/>
      <c r="O20" s="109"/>
      <c r="P20" s="109"/>
      <c r="Q20" s="109"/>
      <c r="R20" s="109"/>
      <c r="S20" s="108" t="s">
        <v>17</v>
      </c>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09"/>
      <c r="DE20" s="109"/>
      <c r="DF20" s="109"/>
      <c r="DG20" s="109"/>
      <c r="DH20" s="109"/>
      <c r="DI20" s="109"/>
      <c r="DJ20" s="109"/>
      <c r="DK20" s="109"/>
      <c r="DL20" s="109"/>
      <c r="DM20" s="109"/>
      <c r="DN20" s="109"/>
      <c r="DO20" s="109"/>
      <c r="DP20" s="109"/>
      <c r="DQ20" s="109"/>
      <c r="DR20" s="109"/>
      <c r="DS20" s="109"/>
      <c r="DT20" s="109"/>
      <c r="DU20" s="109"/>
      <c r="DV20" s="109"/>
      <c r="DW20" s="109"/>
      <c r="DX20" s="109"/>
      <c r="DY20" s="109"/>
      <c r="DZ20" s="109"/>
      <c r="EA20" s="109"/>
      <c r="EB20" s="109"/>
      <c r="EC20" s="109"/>
      <c r="ED20" s="109"/>
      <c r="EE20" s="109"/>
      <c r="EF20" s="109"/>
      <c r="EG20" s="109"/>
      <c r="EH20" s="109"/>
      <c r="EI20" s="109"/>
      <c r="EJ20" s="109"/>
      <c r="EK20" s="109"/>
      <c r="EL20" s="109"/>
      <c r="EM20" s="109"/>
      <c r="EN20" s="109"/>
      <c r="EO20" s="109"/>
      <c r="EP20" s="109"/>
      <c r="EQ20" s="109"/>
      <c r="ER20" s="109"/>
      <c r="ES20" s="109"/>
      <c r="ET20" s="109"/>
      <c r="EU20" s="109"/>
      <c r="EV20" s="109"/>
      <c r="EW20" s="109"/>
      <c r="EX20" s="109"/>
      <c r="EY20" s="110"/>
    </row>
    <row r="22" spans="1:160" ht="11.25" customHeight="1" x14ac:dyDescent="0.2">
      <c r="B22" s="104" t="s">
        <v>18</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H22" s="92"/>
      <c r="DI22" s="92"/>
      <c r="DJ22" s="92"/>
      <c r="DK22" s="92"/>
      <c r="DL22" s="92"/>
      <c r="DM22" s="92"/>
      <c r="DN22" s="92"/>
      <c r="DO22" s="92"/>
      <c r="DP22" s="92"/>
      <c r="DQ22" s="92"/>
      <c r="DR22" s="92"/>
      <c r="DS22" s="92"/>
      <c r="DT22" s="92"/>
      <c r="DU22" s="92"/>
      <c r="DV22" s="92"/>
      <c r="DW22" s="92"/>
      <c r="DX22" s="92"/>
      <c r="DY22" s="92"/>
      <c r="DZ22" s="92"/>
      <c r="EA22" s="92"/>
      <c r="EB22" s="92"/>
      <c r="EC22" s="92"/>
      <c r="ED22" s="92"/>
      <c r="EE22" s="92"/>
      <c r="EF22" s="92"/>
      <c r="EG22" s="92"/>
      <c r="EH22" s="92"/>
      <c r="EI22" s="92"/>
      <c r="EJ22" s="92"/>
      <c r="EK22" s="92"/>
      <c r="EL22" s="92"/>
      <c r="EM22" s="92"/>
      <c r="EN22" s="92"/>
      <c r="EO22" s="92"/>
      <c r="EP22" s="92"/>
      <c r="EQ22" s="92"/>
      <c r="ER22" s="92"/>
      <c r="ES22" s="92"/>
      <c r="ET22" s="92"/>
      <c r="EU22" s="92"/>
      <c r="EV22" s="92"/>
      <c r="EW22" s="92"/>
      <c r="EX22" s="92"/>
      <c r="EY22" s="92"/>
      <c r="EZ22" s="92"/>
      <c r="FA22" s="92"/>
      <c r="FB22" s="92"/>
      <c r="FC22" s="92"/>
      <c r="FD22" s="92"/>
    </row>
    <row r="23" spans="1:160" x14ac:dyDescent="0.2">
      <c r="B23" s="105" t="s">
        <v>19</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106">
        <f>'Привлечённый внебюджет'!L68+'Собственный внебюджет'!F33</f>
        <v>68282977.790000007</v>
      </c>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107" t="s">
        <v>20</v>
      </c>
      <c r="CR23" s="92"/>
      <c r="CS23" s="92"/>
      <c r="CT23" s="92"/>
      <c r="CU23" s="92"/>
      <c r="CV23" s="92"/>
      <c r="CW23" s="92"/>
      <c r="CX23" s="92"/>
      <c r="CY23" s="92"/>
      <c r="CZ23" s="92"/>
      <c r="DA23" s="92"/>
      <c r="DB23" s="92"/>
      <c r="DC23" s="92"/>
      <c r="DD23" s="92"/>
      <c r="DE23" s="92"/>
      <c r="DF23" s="105" t="s">
        <v>21</v>
      </c>
      <c r="DG23" s="92"/>
      <c r="DH23" s="92"/>
      <c r="DI23" s="92"/>
      <c r="DJ23" s="92"/>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H23" s="92"/>
      <c r="EI23" s="92"/>
      <c r="EJ23" s="92"/>
      <c r="EK23" s="92"/>
      <c r="EL23" s="92"/>
      <c r="EM23" s="92"/>
      <c r="EN23" s="92"/>
      <c r="EO23" s="92"/>
      <c r="EP23" s="92"/>
      <c r="EQ23" s="92"/>
      <c r="ER23" s="92"/>
      <c r="ES23" s="36"/>
      <c r="ET23" s="36"/>
      <c r="EU23" s="36"/>
      <c r="EV23" s="36"/>
      <c r="EW23" s="36"/>
      <c r="EX23" s="36"/>
      <c r="EY23" s="36"/>
      <c r="EZ23" s="36"/>
      <c r="FA23" s="36"/>
      <c r="FB23" s="36"/>
      <c r="FC23" s="36"/>
      <c r="FD23" s="36"/>
    </row>
  </sheetData>
  <mergeCells count="23">
    <mergeCell ref="S20:EY20"/>
    <mergeCell ref="A20:R20"/>
    <mergeCell ref="A19:R19"/>
    <mergeCell ref="S19:EY19"/>
    <mergeCell ref="B15:CE15"/>
    <mergeCell ref="CF15:DL16"/>
    <mergeCell ref="B16:CE16"/>
    <mergeCell ref="DV17:ES17"/>
    <mergeCell ref="B22:FD22"/>
    <mergeCell ref="B23:BQ23"/>
    <mergeCell ref="BR23:CP23"/>
    <mergeCell ref="CQ23:DE23"/>
    <mergeCell ref="DF23:ER23"/>
    <mergeCell ref="AC9:DX9"/>
    <mergeCell ref="AC10:DX10"/>
    <mergeCell ref="A14:CE14"/>
    <mergeCell ref="CF14:DL14"/>
    <mergeCell ref="S1:EH1"/>
    <mergeCell ref="S3:EH3"/>
    <mergeCell ref="S5:EH5"/>
    <mergeCell ref="AC7:DX7"/>
    <mergeCell ref="AC8:DX8"/>
    <mergeCell ref="BH11:CW11"/>
  </mergeCells>
  <printOptions gridLines="1"/>
  <pageMargins left="0.59027777777777801" right="0.51180555555555496" top="0.196527777777778" bottom="0.39374999999999999" header="0.51180555555555496" footer="0.51180555555555496"/>
  <pageSetup paperSize="9" scale="96" firstPageNumber="0"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M72"/>
  <sheetViews>
    <sheetView tabSelected="1" zoomScale="80" zoomScaleNormal="80" workbookViewId="0">
      <selection activeCell="M63" sqref="M63"/>
    </sheetView>
  </sheetViews>
  <sheetFormatPr defaultRowHeight="12.75" x14ac:dyDescent="0.2"/>
  <cols>
    <col min="1" max="1" width="7.7109375" style="14" customWidth="1"/>
    <col min="2" max="2" width="29.85546875" style="14" customWidth="1"/>
    <col min="3" max="3" width="43.140625" style="14" customWidth="1"/>
    <col min="4" max="4" width="19.140625" style="14" customWidth="1"/>
    <col min="5" max="5" width="25.28515625" style="14" customWidth="1"/>
    <col min="6" max="6" width="47.5703125" style="14" customWidth="1"/>
    <col min="7" max="8" width="17.28515625" style="14" customWidth="1"/>
    <col min="9" max="9" width="22.140625" style="14" customWidth="1"/>
    <col min="10" max="10" width="17.85546875" style="14" customWidth="1"/>
    <col min="11" max="11" width="24" style="14" customWidth="1"/>
    <col min="12" max="12" width="14.5703125" style="14" customWidth="1"/>
    <col min="13" max="13" width="42.7109375" style="14" customWidth="1"/>
    <col min="14" max="247" width="10.85546875" style="14" customWidth="1"/>
    <col min="248" max="1015" width="10.85546875" customWidth="1"/>
  </cols>
  <sheetData>
    <row r="1" spans="1:247" ht="33" customHeight="1" x14ac:dyDescent="0.2">
      <c r="A1" s="119" t="s">
        <v>22</v>
      </c>
      <c r="B1" s="120"/>
      <c r="C1" s="120"/>
      <c r="D1" s="120"/>
      <c r="E1" s="120"/>
      <c r="F1" s="120"/>
      <c r="G1" s="120"/>
      <c r="H1" s="120"/>
      <c r="I1" s="120"/>
      <c r="J1" s="120"/>
      <c r="K1" s="120"/>
      <c r="L1" s="120"/>
      <c r="M1" s="120"/>
    </row>
    <row r="2" spans="1:247" ht="13.5" thickBot="1" x14ac:dyDescent="0.25">
      <c r="A2" s="39"/>
      <c r="B2" s="39"/>
      <c r="C2" s="39"/>
      <c r="D2" s="39"/>
      <c r="E2" s="39"/>
      <c r="F2" s="39"/>
      <c r="G2" s="39"/>
      <c r="H2" s="39"/>
      <c r="I2" s="39"/>
      <c r="J2" s="39"/>
      <c r="K2" s="39"/>
      <c r="L2" s="39"/>
      <c r="M2" s="39"/>
    </row>
    <row r="3" spans="1:247" s="35" customFormat="1" ht="22.5" customHeight="1" x14ac:dyDescent="0.2">
      <c r="A3" s="121" t="s">
        <v>23</v>
      </c>
      <c r="B3" s="124" t="s">
        <v>24</v>
      </c>
      <c r="C3" s="125"/>
      <c r="D3" s="125"/>
      <c r="E3" s="125"/>
      <c r="F3" s="125"/>
      <c r="G3" s="125"/>
      <c r="H3" s="125"/>
      <c r="I3" s="125"/>
      <c r="J3" s="126"/>
      <c r="K3" s="124" t="s">
        <v>25</v>
      </c>
      <c r="L3" s="127"/>
      <c r="M3" s="130" t="s">
        <v>26</v>
      </c>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row>
    <row r="4" spans="1:247" s="35" customFormat="1" ht="22.5" customHeight="1" x14ac:dyDescent="0.2">
      <c r="A4" s="122"/>
      <c r="B4" s="133" t="s">
        <v>27</v>
      </c>
      <c r="C4" s="133" t="s">
        <v>28</v>
      </c>
      <c r="D4" s="136"/>
      <c r="E4" s="133" t="s">
        <v>29</v>
      </c>
      <c r="F4" s="133" t="s">
        <v>30</v>
      </c>
      <c r="G4" s="133" t="s">
        <v>31</v>
      </c>
      <c r="H4" s="133" t="s">
        <v>32</v>
      </c>
      <c r="I4" s="109"/>
      <c r="J4" s="136"/>
      <c r="K4" s="128"/>
      <c r="L4" s="129"/>
      <c r="M4" s="131"/>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row>
    <row r="5" spans="1:247" ht="11.25" customHeight="1" x14ac:dyDescent="0.2">
      <c r="A5" s="122"/>
      <c r="B5" s="134"/>
      <c r="C5" s="133" t="s">
        <v>33</v>
      </c>
      <c r="D5" s="133" t="s">
        <v>34</v>
      </c>
      <c r="E5" s="134"/>
      <c r="F5" s="134"/>
      <c r="G5" s="134"/>
      <c r="H5" s="133" t="s">
        <v>35</v>
      </c>
      <c r="I5" s="133" t="s">
        <v>36</v>
      </c>
      <c r="J5" s="136"/>
      <c r="K5" s="133" t="s">
        <v>37</v>
      </c>
      <c r="L5" s="133" t="s">
        <v>38</v>
      </c>
      <c r="M5" s="131"/>
    </row>
    <row r="6" spans="1:247" ht="21" customHeight="1" x14ac:dyDescent="0.2">
      <c r="A6" s="123"/>
      <c r="B6" s="135"/>
      <c r="C6" s="135"/>
      <c r="D6" s="135"/>
      <c r="E6" s="135"/>
      <c r="F6" s="135"/>
      <c r="G6" s="135"/>
      <c r="H6" s="135"/>
      <c r="I6" s="50" t="s">
        <v>39</v>
      </c>
      <c r="J6" s="38" t="s">
        <v>38</v>
      </c>
      <c r="K6" s="135"/>
      <c r="L6" s="135"/>
      <c r="M6" s="132"/>
    </row>
    <row r="7" spans="1:247" x14ac:dyDescent="0.2">
      <c r="A7" s="15">
        <v>1</v>
      </c>
      <c r="B7" s="16">
        <v>2</v>
      </c>
      <c r="C7" s="16">
        <v>3</v>
      </c>
      <c r="D7" s="16">
        <v>4</v>
      </c>
      <c r="E7" s="16">
        <v>5</v>
      </c>
      <c r="F7" s="16">
        <v>6</v>
      </c>
      <c r="G7" s="16">
        <v>7</v>
      </c>
      <c r="H7" s="16">
        <v>8</v>
      </c>
      <c r="I7" s="16">
        <v>9</v>
      </c>
      <c r="J7" s="16">
        <v>10</v>
      </c>
      <c r="K7" s="16">
        <v>11</v>
      </c>
      <c r="L7" s="16">
        <v>12</v>
      </c>
      <c r="M7" s="17">
        <v>13</v>
      </c>
    </row>
    <row r="8" spans="1:247" ht="76.5" x14ac:dyDescent="0.2">
      <c r="A8" s="52">
        <v>1</v>
      </c>
      <c r="B8" s="53" t="s">
        <v>86</v>
      </c>
      <c r="C8" s="45" t="s">
        <v>52</v>
      </c>
      <c r="D8" s="54" t="s">
        <v>165</v>
      </c>
      <c r="E8" s="53" t="s">
        <v>310</v>
      </c>
      <c r="F8" s="75" t="s">
        <v>190</v>
      </c>
      <c r="G8" s="47">
        <v>32000</v>
      </c>
      <c r="H8" s="53" t="s">
        <v>318</v>
      </c>
      <c r="I8" s="53" t="s">
        <v>191</v>
      </c>
      <c r="J8" s="47">
        <v>32000</v>
      </c>
      <c r="K8" s="53" t="s">
        <v>149</v>
      </c>
      <c r="L8" s="47">
        <v>32000</v>
      </c>
      <c r="M8" s="49" t="s">
        <v>369</v>
      </c>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row>
    <row r="9" spans="1:247" ht="76.5" x14ac:dyDescent="0.2">
      <c r="A9" s="55">
        <v>2</v>
      </c>
      <c r="B9" s="56" t="s">
        <v>87</v>
      </c>
      <c r="C9" s="45" t="s">
        <v>52</v>
      </c>
      <c r="D9" s="57" t="s">
        <v>165</v>
      </c>
      <c r="E9" s="56" t="s">
        <v>310</v>
      </c>
      <c r="F9" s="76" t="s">
        <v>164</v>
      </c>
      <c r="G9" s="47">
        <v>118200</v>
      </c>
      <c r="H9" s="56" t="s">
        <v>318</v>
      </c>
      <c r="I9" s="56" t="s">
        <v>166</v>
      </c>
      <c r="J9" s="47">
        <v>118200</v>
      </c>
      <c r="K9" s="56" t="s">
        <v>167</v>
      </c>
      <c r="L9" s="47">
        <v>118200</v>
      </c>
      <c r="M9" s="49" t="s">
        <v>369</v>
      </c>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row>
    <row r="10" spans="1:247" ht="76.5" x14ac:dyDescent="0.2">
      <c r="A10" s="52">
        <v>3</v>
      </c>
      <c r="B10" s="53" t="s">
        <v>88</v>
      </c>
      <c r="C10" s="45" t="s">
        <v>53</v>
      </c>
      <c r="D10" s="54" t="s">
        <v>172</v>
      </c>
      <c r="E10" s="53" t="s">
        <v>310</v>
      </c>
      <c r="F10" s="75" t="s">
        <v>174</v>
      </c>
      <c r="G10" s="58">
        <v>26400</v>
      </c>
      <c r="H10" s="53" t="s">
        <v>318</v>
      </c>
      <c r="I10" s="53" t="s">
        <v>175</v>
      </c>
      <c r="J10" s="58">
        <v>26400</v>
      </c>
      <c r="K10" s="53" t="s">
        <v>176</v>
      </c>
      <c r="L10" s="58">
        <v>26400</v>
      </c>
      <c r="M10" s="49" t="s">
        <v>369</v>
      </c>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row>
    <row r="11" spans="1:247" ht="76.5" x14ac:dyDescent="0.2">
      <c r="A11" s="52">
        <v>4</v>
      </c>
      <c r="B11" s="53" t="s">
        <v>89</v>
      </c>
      <c r="C11" s="45" t="s">
        <v>54</v>
      </c>
      <c r="D11" s="54" t="s">
        <v>229</v>
      </c>
      <c r="E11" s="53" t="s">
        <v>310</v>
      </c>
      <c r="F11" s="75" t="s">
        <v>174</v>
      </c>
      <c r="G11" s="58">
        <v>18600</v>
      </c>
      <c r="H11" s="53" t="s">
        <v>318</v>
      </c>
      <c r="I11" s="53" t="s">
        <v>228</v>
      </c>
      <c r="J11" s="58">
        <v>18600</v>
      </c>
      <c r="K11" s="53" t="s">
        <v>144</v>
      </c>
      <c r="L11" s="58">
        <v>18600</v>
      </c>
      <c r="M11" s="49" t="s">
        <v>369</v>
      </c>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row>
    <row r="12" spans="1:247" ht="76.5" x14ac:dyDescent="0.2">
      <c r="A12" s="52">
        <v>5</v>
      </c>
      <c r="B12" s="59" t="s">
        <v>90</v>
      </c>
      <c r="C12" s="45" t="s">
        <v>55</v>
      </c>
      <c r="D12" s="54" t="s">
        <v>230</v>
      </c>
      <c r="E12" s="53" t="s">
        <v>310</v>
      </c>
      <c r="F12" s="75" t="s">
        <v>231</v>
      </c>
      <c r="G12" s="58">
        <v>28800</v>
      </c>
      <c r="H12" s="56" t="s">
        <v>318</v>
      </c>
      <c r="I12" s="53" t="s">
        <v>232</v>
      </c>
      <c r="J12" s="58">
        <v>28800</v>
      </c>
      <c r="K12" s="53" t="s">
        <v>233</v>
      </c>
      <c r="L12" s="58">
        <v>28800</v>
      </c>
      <c r="M12" s="49" t="s">
        <v>369</v>
      </c>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row>
    <row r="13" spans="1:247" ht="76.5" x14ac:dyDescent="0.2">
      <c r="A13" s="55">
        <v>6</v>
      </c>
      <c r="B13" s="59" t="s">
        <v>91</v>
      </c>
      <c r="C13" s="45" t="s">
        <v>56</v>
      </c>
      <c r="D13" s="54" t="s">
        <v>222</v>
      </c>
      <c r="E13" s="53" t="s">
        <v>310</v>
      </c>
      <c r="F13" s="75" t="s">
        <v>224</v>
      </c>
      <c r="G13" s="58">
        <v>18000</v>
      </c>
      <c r="H13" s="53" t="s">
        <v>318</v>
      </c>
      <c r="I13" s="53" t="s">
        <v>223</v>
      </c>
      <c r="J13" s="58">
        <v>18000</v>
      </c>
      <c r="K13" s="53" t="s">
        <v>137</v>
      </c>
      <c r="L13" s="58">
        <v>18000</v>
      </c>
      <c r="M13" s="49" t="s">
        <v>369</v>
      </c>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row>
    <row r="14" spans="1:247" ht="76.5" x14ac:dyDescent="0.2">
      <c r="A14" s="52">
        <v>7</v>
      </c>
      <c r="B14" s="59" t="s">
        <v>92</v>
      </c>
      <c r="C14" s="45" t="s">
        <v>57</v>
      </c>
      <c r="D14" s="54" t="s">
        <v>209</v>
      </c>
      <c r="E14" s="53" t="s">
        <v>310</v>
      </c>
      <c r="F14" s="75" t="s">
        <v>174</v>
      </c>
      <c r="G14" s="58">
        <v>15000</v>
      </c>
      <c r="H14" s="53" t="s">
        <v>318</v>
      </c>
      <c r="I14" s="53" t="s">
        <v>210</v>
      </c>
      <c r="J14" s="58">
        <v>15000</v>
      </c>
      <c r="K14" s="53" t="s">
        <v>147</v>
      </c>
      <c r="L14" s="58">
        <v>15000</v>
      </c>
      <c r="M14" s="49" t="s">
        <v>369</v>
      </c>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row>
    <row r="15" spans="1:247" ht="76.5" x14ac:dyDescent="0.2">
      <c r="A15" s="52">
        <v>8</v>
      </c>
      <c r="B15" s="59" t="s">
        <v>93</v>
      </c>
      <c r="C15" s="45" t="s">
        <v>58</v>
      </c>
      <c r="D15" s="80" t="s">
        <v>154</v>
      </c>
      <c r="E15" s="53" t="s">
        <v>310</v>
      </c>
      <c r="F15" s="75" t="s">
        <v>155</v>
      </c>
      <c r="G15" s="58">
        <v>22200</v>
      </c>
      <c r="H15" s="56" t="s">
        <v>318</v>
      </c>
      <c r="I15" s="53" t="s">
        <v>153</v>
      </c>
      <c r="J15" s="58">
        <v>22200</v>
      </c>
      <c r="K15" s="53" t="s">
        <v>152</v>
      </c>
      <c r="L15" s="58">
        <v>22200</v>
      </c>
      <c r="M15" s="49" t="s">
        <v>369</v>
      </c>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row>
    <row r="16" spans="1:247" ht="76.5" x14ac:dyDescent="0.2">
      <c r="A16" s="52">
        <v>9</v>
      </c>
      <c r="B16" s="59" t="s">
        <v>94</v>
      </c>
      <c r="C16" s="45" t="s">
        <v>59</v>
      </c>
      <c r="D16" s="54" t="s">
        <v>235</v>
      </c>
      <c r="E16" s="53" t="s">
        <v>310</v>
      </c>
      <c r="F16" s="75" t="s">
        <v>174</v>
      </c>
      <c r="G16" s="58">
        <v>20400</v>
      </c>
      <c r="H16" s="53" t="s">
        <v>318</v>
      </c>
      <c r="I16" s="53" t="s">
        <v>234</v>
      </c>
      <c r="J16" s="58">
        <v>20400</v>
      </c>
      <c r="K16" s="53" t="s">
        <v>151</v>
      </c>
      <c r="L16" s="58">
        <v>20400</v>
      </c>
      <c r="M16" s="49" t="s">
        <v>369</v>
      </c>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row>
    <row r="17" spans="1:247" ht="76.5" x14ac:dyDescent="0.2">
      <c r="A17" s="55">
        <v>10</v>
      </c>
      <c r="B17" s="59" t="s">
        <v>95</v>
      </c>
      <c r="C17" s="45" t="s">
        <v>60</v>
      </c>
      <c r="D17" s="54" t="s">
        <v>236</v>
      </c>
      <c r="E17" s="56" t="s">
        <v>310</v>
      </c>
      <c r="F17" s="75" t="s">
        <v>174</v>
      </c>
      <c r="G17" s="58">
        <v>24600</v>
      </c>
      <c r="H17" s="53" t="s">
        <v>318</v>
      </c>
      <c r="I17" s="53" t="s">
        <v>189</v>
      </c>
      <c r="J17" s="58">
        <v>24600</v>
      </c>
      <c r="K17" s="53" t="s">
        <v>145</v>
      </c>
      <c r="L17" s="58">
        <v>24600</v>
      </c>
      <c r="M17" s="49" t="s">
        <v>369</v>
      </c>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row>
    <row r="18" spans="1:247" ht="76.5" x14ac:dyDescent="0.2">
      <c r="A18" s="52">
        <v>11</v>
      </c>
      <c r="B18" s="59" t="s">
        <v>96</v>
      </c>
      <c r="C18" s="45" t="s">
        <v>61</v>
      </c>
      <c r="D18" s="54" t="s">
        <v>225</v>
      </c>
      <c r="E18" s="53" t="s">
        <v>310</v>
      </c>
      <c r="F18" s="75" t="s">
        <v>155</v>
      </c>
      <c r="G18" s="58">
        <v>27000</v>
      </c>
      <c r="H18" s="56" t="s">
        <v>318</v>
      </c>
      <c r="I18" s="53" t="s">
        <v>223</v>
      </c>
      <c r="J18" s="58">
        <v>27000</v>
      </c>
      <c r="K18" s="53" t="s">
        <v>134</v>
      </c>
      <c r="L18" s="58">
        <v>27000</v>
      </c>
      <c r="M18" s="49" t="s">
        <v>369</v>
      </c>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row>
    <row r="19" spans="1:247" ht="76.5" x14ac:dyDescent="0.2">
      <c r="A19" s="52">
        <v>12</v>
      </c>
      <c r="B19" s="59" t="s">
        <v>97</v>
      </c>
      <c r="C19" s="45" t="s">
        <v>61</v>
      </c>
      <c r="D19" s="57" t="s">
        <v>225</v>
      </c>
      <c r="E19" s="53" t="s">
        <v>310</v>
      </c>
      <c r="F19" s="76" t="s">
        <v>155</v>
      </c>
      <c r="G19" s="58">
        <v>18000</v>
      </c>
      <c r="H19" s="53" t="s">
        <v>318</v>
      </c>
      <c r="I19" s="56" t="s">
        <v>237</v>
      </c>
      <c r="J19" s="58">
        <v>18000</v>
      </c>
      <c r="K19" s="56" t="s">
        <v>143</v>
      </c>
      <c r="L19" s="58">
        <v>18000</v>
      </c>
      <c r="M19" s="49" t="s">
        <v>369</v>
      </c>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c r="ID19" s="41"/>
      <c r="IE19" s="41"/>
      <c r="IF19" s="41"/>
      <c r="IG19" s="41"/>
      <c r="IH19" s="41"/>
      <c r="II19" s="41"/>
      <c r="IJ19" s="41"/>
      <c r="IK19" s="41"/>
      <c r="IL19" s="41"/>
      <c r="IM19" s="41"/>
    </row>
    <row r="20" spans="1:247" ht="76.5" x14ac:dyDescent="0.2">
      <c r="A20" s="52">
        <v>13</v>
      </c>
      <c r="B20" s="59" t="s">
        <v>98</v>
      </c>
      <c r="C20" s="45" t="s">
        <v>62</v>
      </c>
      <c r="D20" s="54" t="s">
        <v>204</v>
      </c>
      <c r="E20" s="53" t="s">
        <v>310</v>
      </c>
      <c r="F20" s="75" t="s">
        <v>174</v>
      </c>
      <c r="G20" s="58">
        <v>21000</v>
      </c>
      <c r="H20" s="53" t="s">
        <v>318</v>
      </c>
      <c r="I20" s="53" t="s">
        <v>205</v>
      </c>
      <c r="J20" s="58">
        <v>21000</v>
      </c>
      <c r="K20" s="53" t="s">
        <v>150</v>
      </c>
      <c r="L20" s="58">
        <v>21000</v>
      </c>
      <c r="M20" s="49" t="s">
        <v>369</v>
      </c>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row>
    <row r="21" spans="1:247" ht="76.5" x14ac:dyDescent="0.2">
      <c r="A21" s="55">
        <v>14</v>
      </c>
      <c r="B21" s="59" t="s">
        <v>99</v>
      </c>
      <c r="C21" s="45" t="s">
        <v>63</v>
      </c>
      <c r="D21" s="54" t="s">
        <v>211</v>
      </c>
      <c r="E21" s="53" t="s">
        <v>310</v>
      </c>
      <c r="F21" s="75" t="s">
        <v>174</v>
      </c>
      <c r="G21" s="47">
        <v>61200</v>
      </c>
      <c r="H21" s="56" t="s">
        <v>318</v>
      </c>
      <c r="I21" s="53" t="s">
        <v>212</v>
      </c>
      <c r="J21" s="47">
        <v>61200</v>
      </c>
      <c r="K21" s="53" t="s">
        <v>142</v>
      </c>
      <c r="L21" s="47">
        <v>61200</v>
      </c>
      <c r="M21" s="49" t="s">
        <v>369</v>
      </c>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row>
    <row r="22" spans="1:247" ht="76.5" x14ac:dyDescent="0.2">
      <c r="A22" s="52">
        <v>15</v>
      </c>
      <c r="B22" s="60" t="s">
        <v>100</v>
      </c>
      <c r="C22" s="45" t="s">
        <v>64</v>
      </c>
      <c r="D22" s="54" t="s">
        <v>188</v>
      </c>
      <c r="E22" s="53" t="s">
        <v>310</v>
      </c>
      <c r="F22" s="75" t="s">
        <v>174</v>
      </c>
      <c r="G22" s="47">
        <v>14400</v>
      </c>
      <c r="H22" s="53" t="s">
        <v>318</v>
      </c>
      <c r="I22" s="53" t="s">
        <v>217</v>
      </c>
      <c r="J22" s="47">
        <v>14400</v>
      </c>
      <c r="K22" s="53" t="s">
        <v>138</v>
      </c>
      <c r="L22" s="47">
        <v>14400</v>
      </c>
      <c r="M22" s="49" t="s">
        <v>369</v>
      </c>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row>
    <row r="23" spans="1:247" ht="76.5" x14ac:dyDescent="0.2">
      <c r="A23" s="52">
        <v>16</v>
      </c>
      <c r="B23" s="61" t="s">
        <v>101</v>
      </c>
      <c r="C23" s="45" t="s">
        <v>64</v>
      </c>
      <c r="D23" s="57" t="s">
        <v>188</v>
      </c>
      <c r="E23" s="53" t="s">
        <v>310</v>
      </c>
      <c r="F23" s="76" t="s">
        <v>174</v>
      </c>
      <c r="G23" s="47">
        <v>14400</v>
      </c>
      <c r="H23" s="53" t="s">
        <v>318</v>
      </c>
      <c r="I23" s="56" t="s">
        <v>189</v>
      </c>
      <c r="J23" s="47">
        <v>14400</v>
      </c>
      <c r="K23" s="56" t="s">
        <v>146</v>
      </c>
      <c r="L23" s="47">
        <v>14400</v>
      </c>
      <c r="M23" s="49" t="s">
        <v>369</v>
      </c>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1"/>
      <c r="HK23" s="41"/>
      <c r="HL23" s="41"/>
      <c r="HM23" s="41"/>
      <c r="HN23" s="41"/>
      <c r="HO23" s="41"/>
      <c r="HP23" s="41"/>
      <c r="HQ23" s="41"/>
      <c r="HR23" s="41"/>
      <c r="HS23" s="41"/>
      <c r="HT23" s="41"/>
      <c r="HU23" s="41"/>
      <c r="HV23" s="41"/>
      <c r="HW23" s="41"/>
      <c r="HX23" s="41"/>
      <c r="HY23" s="41"/>
      <c r="HZ23" s="41"/>
      <c r="IA23" s="41"/>
      <c r="IB23" s="41"/>
      <c r="IC23" s="41"/>
      <c r="ID23" s="41"/>
      <c r="IE23" s="41"/>
      <c r="IF23" s="41"/>
      <c r="IG23" s="41"/>
      <c r="IH23" s="41"/>
      <c r="II23" s="41"/>
      <c r="IJ23" s="41"/>
      <c r="IK23" s="41"/>
      <c r="IL23" s="41"/>
      <c r="IM23" s="41"/>
    </row>
    <row r="24" spans="1:247" ht="76.5" x14ac:dyDescent="0.2">
      <c r="A24" s="52">
        <v>17</v>
      </c>
      <c r="B24" s="61" t="s">
        <v>102</v>
      </c>
      <c r="C24" s="45" t="s">
        <v>65</v>
      </c>
      <c r="D24" s="54" t="s">
        <v>220</v>
      </c>
      <c r="E24" s="53" t="s">
        <v>310</v>
      </c>
      <c r="F24" s="75" t="s">
        <v>173</v>
      </c>
      <c r="G24" s="47">
        <v>28200</v>
      </c>
      <c r="H24" s="56" t="s">
        <v>318</v>
      </c>
      <c r="I24" s="53" t="s">
        <v>221</v>
      </c>
      <c r="J24" s="47">
        <v>28200</v>
      </c>
      <c r="K24" s="53" t="s">
        <v>136</v>
      </c>
      <c r="L24" s="47">
        <v>28200</v>
      </c>
      <c r="M24" s="49" t="s">
        <v>369</v>
      </c>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row>
    <row r="25" spans="1:247" ht="76.5" x14ac:dyDescent="0.2">
      <c r="A25" s="55">
        <v>18</v>
      </c>
      <c r="B25" s="61" t="s">
        <v>103</v>
      </c>
      <c r="C25" s="45" t="s">
        <v>66</v>
      </c>
      <c r="D25" s="54" t="s">
        <v>226</v>
      </c>
      <c r="E25" s="56" t="s">
        <v>310</v>
      </c>
      <c r="F25" s="75" t="s">
        <v>174</v>
      </c>
      <c r="G25" s="47">
        <v>21000</v>
      </c>
      <c r="H25" s="53" t="s">
        <v>318</v>
      </c>
      <c r="I25" s="53" t="s">
        <v>227</v>
      </c>
      <c r="J25" s="47">
        <v>21000</v>
      </c>
      <c r="K25" s="53" t="s">
        <v>135</v>
      </c>
      <c r="L25" s="47">
        <v>21000</v>
      </c>
      <c r="M25" s="49" t="s">
        <v>369</v>
      </c>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row>
    <row r="26" spans="1:247" ht="76.5" x14ac:dyDescent="0.2">
      <c r="A26" s="52">
        <v>19</v>
      </c>
      <c r="B26" s="61" t="s">
        <v>104</v>
      </c>
      <c r="C26" s="45" t="s">
        <v>67</v>
      </c>
      <c r="D26" s="54" t="s">
        <v>163</v>
      </c>
      <c r="E26" s="53" t="s">
        <v>310</v>
      </c>
      <c r="F26" s="75" t="s">
        <v>164</v>
      </c>
      <c r="G26" s="47">
        <v>53100</v>
      </c>
      <c r="H26" s="53" t="s">
        <v>318</v>
      </c>
      <c r="I26" s="53" t="s">
        <v>162</v>
      </c>
      <c r="J26" s="47">
        <v>53100</v>
      </c>
      <c r="K26" s="53" t="s">
        <v>161</v>
      </c>
      <c r="L26" s="47">
        <v>53100</v>
      </c>
      <c r="M26" s="49" t="s">
        <v>369</v>
      </c>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row>
    <row r="27" spans="1:247" ht="76.5" x14ac:dyDescent="0.2">
      <c r="A27" s="52">
        <v>20</v>
      </c>
      <c r="B27" s="61" t="s">
        <v>105</v>
      </c>
      <c r="C27" s="45" t="s">
        <v>68</v>
      </c>
      <c r="D27" s="54" t="s">
        <v>239</v>
      </c>
      <c r="E27" s="53" t="s">
        <v>310</v>
      </c>
      <c r="F27" s="75" t="s">
        <v>238</v>
      </c>
      <c r="G27" s="47">
        <v>22800</v>
      </c>
      <c r="H27" s="56" t="s">
        <v>318</v>
      </c>
      <c r="I27" s="56" t="s">
        <v>221</v>
      </c>
      <c r="J27" s="47">
        <v>22800</v>
      </c>
      <c r="K27" s="53" t="s">
        <v>139</v>
      </c>
      <c r="L27" s="47">
        <v>22800</v>
      </c>
      <c r="M27" s="49" t="s">
        <v>369</v>
      </c>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row>
    <row r="28" spans="1:247" ht="76.5" x14ac:dyDescent="0.2">
      <c r="A28" s="52">
        <v>21</v>
      </c>
      <c r="B28" s="61" t="s">
        <v>106</v>
      </c>
      <c r="C28" s="45" t="s">
        <v>69</v>
      </c>
      <c r="D28" s="54" t="s">
        <v>215</v>
      </c>
      <c r="E28" s="53" t="s">
        <v>310</v>
      </c>
      <c r="F28" s="75" t="s">
        <v>216</v>
      </c>
      <c r="G28" s="47">
        <v>25200</v>
      </c>
      <c r="H28" s="53" t="s">
        <v>318</v>
      </c>
      <c r="I28" s="53" t="s">
        <v>217</v>
      </c>
      <c r="J28" s="47">
        <v>25200</v>
      </c>
      <c r="K28" s="53" t="s">
        <v>148</v>
      </c>
      <c r="L28" s="47">
        <v>25200</v>
      </c>
      <c r="M28" s="49" t="s">
        <v>369</v>
      </c>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row>
    <row r="29" spans="1:247" ht="76.5" x14ac:dyDescent="0.2">
      <c r="A29" s="55">
        <v>22</v>
      </c>
      <c r="B29" s="61" t="s">
        <v>107</v>
      </c>
      <c r="C29" s="45" t="s">
        <v>70</v>
      </c>
      <c r="D29" s="54" t="s">
        <v>186</v>
      </c>
      <c r="E29" s="53" t="s">
        <v>310</v>
      </c>
      <c r="F29" s="75" t="s">
        <v>184</v>
      </c>
      <c r="G29" s="47">
        <v>220500</v>
      </c>
      <c r="H29" s="53" t="s">
        <v>318</v>
      </c>
      <c r="I29" s="53" t="s">
        <v>158</v>
      </c>
      <c r="J29" s="47">
        <v>220500</v>
      </c>
      <c r="K29" s="53" t="s">
        <v>187</v>
      </c>
      <c r="L29" s="47">
        <v>220500</v>
      </c>
      <c r="M29" s="49" t="s">
        <v>369</v>
      </c>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row>
    <row r="30" spans="1:247" ht="102" x14ac:dyDescent="0.2">
      <c r="A30" s="52">
        <v>23</v>
      </c>
      <c r="B30" s="61" t="s">
        <v>108</v>
      </c>
      <c r="C30" s="45" t="s">
        <v>71</v>
      </c>
      <c r="D30" s="54" t="s">
        <v>206</v>
      </c>
      <c r="E30" s="53" t="s">
        <v>310</v>
      </c>
      <c r="F30" s="75" t="s">
        <v>207</v>
      </c>
      <c r="G30" s="47">
        <v>1571000</v>
      </c>
      <c r="H30" s="56" t="s">
        <v>318</v>
      </c>
      <c r="I30" s="53" t="s">
        <v>158</v>
      </c>
      <c r="J30" s="47">
        <v>1543850</v>
      </c>
      <c r="K30" s="53" t="s">
        <v>208</v>
      </c>
      <c r="L30" s="47">
        <v>1543850</v>
      </c>
      <c r="M30" s="49" t="s">
        <v>369</v>
      </c>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row>
    <row r="31" spans="1:247" ht="76.5" x14ac:dyDescent="0.2">
      <c r="A31" s="52">
        <v>24</v>
      </c>
      <c r="B31" s="61" t="s">
        <v>109</v>
      </c>
      <c r="C31" s="45" t="s">
        <v>72</v>
      </c>
      <c r="D31" s="54" t="s">
        <v>219</v>
      </c>
      <c r="E31" s="53" t="s">
        <v>310</v>
      </c>
      <c r="F31" s="75" t="s">
        <v>174</v>
      </c>
      <c r="G31" s="47">
        <v>29400</v>
      </c>
      <c r="H31" s="53" t="s">
        <v>318</v>
      </c>
      <c r="I31" s="56" t="s">
        <v>218</v>
      </c>
      <c r="J31" s="47">
        <v>29400</v>
      </c>
      <c r="K31" s="53" t="s">
        <v>141</v>
      </c>
      <c r="L31" s="47">
        <v>29400</v>
      </c>
      <c r="M31" s="49" t="s">
        <v>369</v>
      </c>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row>
    <row r="32" spans="1:247" ht="76.5" x14ac:dyDescent="0.2">
      <c r="A32" s="52">
        <v>25</v>
      </c>
      <c r="B32" s="61" t="s">
        <v>110</v>
      </c>
      <c r="C32" s="45" t="s">
        <v>73</v>
      </c>
      <c r="D32" s="54" t="s">
        <v>305</v>
      </c>
      <c r="E32" s="53" t="s">
        <v>310</v>
      </c>
      <c r="F32" s="75" t="s">
        <v>249</v>
      </c>
      <c r="G32" s="47">
        <v>94080</v>
      </c>
      <c r="H32" s="53" t="s">
        <v>318</v>
      </c>
      <c r="I32" s="53" t="s">
        <v>322</v>
      </c>
      <c r="J32" s="47">
        <v>94080</v>
      </c>
      <c r="K32" s="53" t="s">
        <v>304</v>
      </c>
      <c r="L32" s="47">
        <v>94080</v>
      </c>
      <c r="M32" s="49" t="s">
        <v>369</v>
      </c>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row>
    <row r="33" spans="1:247" ht="76.5" x14ac:dyDescent="0.2">
      <c r="A33" s="55">
        <v>26</v>
      </c>
      <c r="B33" s="61" t="s">
        <v>111</v>
      </c>
      <c r="C33" s="45" t="s">
        <v>74</v>
      </c>
      <c r="D33" s="54" t="s">
        <v>213</v>
      </c>
      <c r="E33" s="56" t="s">
        <v>310</v>
      </c>
      <c r="F33" s="75" t="s">
        <v>214</v>
      </c>
      <c r="G33" s="47">
        <v>135170.4</v>
      </c>
      <c r="H33" s="56" t="s">
        <v>318</v>
      </c>
      <c r="I33" s="53" t="s">
        <v>323</v>
      </c>
      <c r="J33" s="47">
        <v>135170.4</v>
      </c>
      <c r="K33" s="53" t="s">
        <v>140</v>
      </c>
      <c r="L33" s="47">
        <v>135170.4</v>
      </c>
      <c r="M33" s="49" t="s">
        <v>369</v>
      </c>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row>
    <row r="34" spans="1:247" ht="76.5" x14ac:dyDescent="0.2">
      <c r="A34" s="52">
        <v>27</v>
      </c>
      <c r="B34" s="61" t="s">
        <v>112</v>
      </c>
      <c r="C34" s="45" t="s">
        <v>75</v>
      </c>
      <c r="D34" s="54" t="s">
        <v>179</v>
      </c>
      <c r="E34" s="53" t="s">
        <v>310</v>
      </c>
      <c r="F34" s="75" t="s">
        <v>180</v>
      </c>
      <c r="G34" s="47">
        <v>87360</v>
      </c>
      <c r="H34" s="53" t="s">
        <v>318</v>
      </c>
      <c r="I34" s="53" t="s">
        <v>182</v>
      </c>
      <c r="J34" s="47">
        <v>87360</v>
      </c>
      <c r="K34" s="53" t="s">
        <v>181</v>
      </c>
      <c r="L34" s="47">
        <v>87360</v>
      </c>
      <c r="M34" s="49" t="s">
        <v>369</v>
      </c>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row>
    <row r="35" spans="1:247" ht="76.5" x14ac:dyDescent="0.2">
      <c r="A35" s="52">
        <v>28</v>
      </c>
      <c r="B35" s="61" t="s">
        <v>113</v>
      </c>
      <c r="C35" s="45" t="s">
        <v>76</v>
      </c>
      <c r="D35" s="54" t="s">
        <v>240</v>
      </c>
      <c r="E35" s="53" t="s">
        <v>310</v>
      </c>
      <c r="F35" s="75" t="s">
        <v>241</v>
      </c>
      <c r="G35" s="47">
        <v>67200</v>
      </c>
      <c r="H35" s="53" t="s">
        <v>318</v>
      </c>
      <c r="I35" s="56" t="s">
        <v>242</v>
      </c>
      <c r="J35" s="47">
        <v>67200</v>
      </c>
      <c r="K35" s="53" t="s">
        <v>330</v>
      </c>
      <c r="L35" s="47">
        <v>67200</v>
      </c>
      <c r="M35" s="49" t="s">
        <v>369</v>
      </c>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row>
    <row r="36" spans="1:247" ht="76.5" x14ac:dyDescent="0.2">
      <c r="A36" s="52">
        <v>29</v>
      </c>
      <c r="B36" s="61" t="s">
        <v>114</v>
      </c>
      <c r="C36" s="45" t="s">
        <v>77</v>
      </c>
      <c r="D36" s="54" t="s">
        <v>320</v>
      </c>
      <c r="E36" s="53" t="s">
        <v>310</v>
      </c>
      <c r="F36" s="75" t="s">
        <v>207</v>
      </c>
      <c r="G36" s="47">
        <v>836000</v>
      </c>
      <c r="H36" s="56" t="s">
        <v>318</v>
      </c>
      <c r="I36" s="53" t="s">
        <v>158</v>
      </c>
      <c r="J36" s="47">
        <v>167150</v>
      </c>
      <c r="K36" s="53" t="s">
        <v>319</v>
      </c>
      <c r="L36" s="47">
        <v>169150</v>
      </c>
      <c r="M36" s="49" t="s">
        <v>369</v>
      </c>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row>
    <row r="37" spans="1:247" ht="76.5" x14ac:dyDescent="0.2">
      <c r="A37" s="55">
        <v>30</v>
      </c>
      <c r="B37" s="61" t="s">
        <v>115</v>
      </c>
      <c r="C37" s="45" t="s">
        <v>78</v>
      </c>
      <c r="D37" s="54" t="s">
        <v>177</v>
      </c>
      <c r="E37" s="53" t="s">
        <v>310</v>
      </c>
      <c r="F37" s="75" t="s">
        <v>164</v>
      </c>
      <c r="G37" s="47">
        <v>140700</v>
      </c>
      <c r="H37" s="53" t="s">
        <v>318</v>
      </c>
      <c r="I37" s="53" t="s">
        <v>324</v>
      </c>
      <c r="J37" s="47">
        <v>140700</v>
      </c>
      <c r="K37" s="53" t="s">
        <v>178</v>
      </c>
      <c r="L37" s="47">
        <v>140700</v>
      </c>
      <c r="M37" s="49" t="s">
        <v>369</v>
      </c>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row>
    <row r="38" spans="1:247" ht="76.5" x14ac:dyDescent="0.2">
      <c r="A38" s="52">
        <v>31</v>
      </c>
      <c r="B38" s="61" t="s">
        <v>116</v>
      </c>
      <c r="C38" s="45" t="s">
        <v>79</v>
      </c>
      <c r="D38" s="54" t="s">
        <v>251</v>
      </c>
      <c r="E38" s="53" t="s">
        <v>310</v>
      </c>
      <c r="F38" s="75" t="s">
        <v>249</v>
      </c>
      <c r="G38" s="47">
        <v>77760</v>
      </c>
      <c r="H38" s="53" t="s">
        <v>318</v>
      </c>
      <c r="I38" s="53" t="s">
        <v>248</v>
      </c>
      <c r="J38" s="47">
        <v>77760</v>
      </c>
      <c r="K38" s="53" t="s">
        <v>192</v>
      </c>
      <c r="L38" s="47">
        <v>77760</v>
      </c>
      <c r="M38" s="49" t="s">
        <v>369</v>
      </c>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row>
    <row r="39" spans="1:247" ht="76.5" x14ac:dyDescent="0.2">
      <c r="A39" s="52">
        <v>32</v>
      </c>
      <c r="B39" s="61" t="s">
        <v>117</v>
      </c>
      <c r="C39" s="45" t="s">
        <v>80</v>
      </c>
      <c r="D39" s="54" t="s">
        <v>183</v>
      </c>
      <c r="E39" s="53" t="s">
        <v>310</v>
      </c>
      <c r="F39" s="75" t="s">
        <v>184</v>
      </c>
      <c r="G39" s="47">
        <v>493500</v>
      </c>
      <c r="H39" s="56" t="s">
        <v>318</v>
      </c>
      <c r="I39" s="56" t="s">
        <v>182</v>
      </c>
      <c r="J39" s="47">
        <v>246750</v>
      </c>
      <c r="K39" s="53" t="s">
        <v>185</v>
      </c>
      <c r="L39" s="47">
        <v>246750</v>
      </c>
      <c r="M39" s="49" t="s">
        <v>369</v>
      </c>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row>
    <row r="40" spans="1:247" ht="76.5" x14ac:dyDescent="0.2">
      <c r="A40" s="52">
        <v>33</v>
      </c>
      <c r="B40" s="61" t="s">
        <v>118</v>
      </c>
      <c r="C40" s="45" t="s">
        <v>81</v>
      </c>
      <c r="D40" s="54" t="s">
        <v>168</v>
      </c>
      <c r="E40" s="53" t="s">
        <v>310</v>
      </c>
      <c r="F40" s="75" t="s">
        <v>169</v>
      </c>
      <c r="G40" s="47">
        <v>45500</v>
      </c>
      <c r="H40" s="53" t="s">
        <v>318</v>
      </c>
      <c r="I40" s="53" t="s">
        <v>170</v>
      </c>
      <c r="J40" s="47">
        <v>45500</v>
      </c>
      <c r="K40" s="53" t="s">
        <v>171</v>
      </c>
      <c r="L40" s="47">
        <v>45500</v>
      </c>
      <c r="M40" s="49" t="s">
        <v>369</v>
      </c>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row>
    <row r="41" spans="1:247" ht="76.5" x14ac:dyDescent="0.2">
      <c r="A41" s="55">
        <v>34</v>
      </c>
      <c r="B41" s="61" t="s">
        <v>119</v>
      </c>
      <c r="C41" s="45" t="s">
        <v>82</v>
      </c>
      <c r="D41" s="54" t="s">
        <v>243</v>
      </c>
      <c r="E41" s="56" t="s">
        <v>310</v>
      </c>
      <c r="F41" s="75" t="s">
        <v>244</v>
      </c>
      <c r="G41" s="47">
        <v>62500</v>
      </c>
      <c r="H41" s="53" t="s">
        <v>318</v>
      </c>
      <c r="I41" s="53" t="s">
        <v>245</v>
      </c>
      <c r="J41" s="47">
        <v>62500</v>
      </c>
      <c r="K41" s="53" t="s">
        <v>246</v>
      </c>
      <c r="L41" s="47">
        <v>62500</v>
      </c>
      <c r="M41" s="49" t="s">
        <v>369</v>
      </c>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row>
    <row r="42" spans="1:247" ht="76.5" x14ac:dyDescent="0.2">
      <c r="A42" s="52">
        <v>35</v>
      </c>
      <c r="B42" s="61" t="s">
        <v>120</v>
      </c>
      <c r="C42" s="45" t="s">
        <v>83</v>
      </c>
      <c r="D42" s="54" t="s">
        <v>247</v>
      </c>
      <c r="E42" s="53" t="s">
        <v>310</v>
      </c>
      <c r="F42" s="75" t="s">
        <v>249</v>
      </c>
      <c r="G42" s="47">
        <v>34560</v>
      </c>
      <c r="H42" s="56" t="s">
        <v>318</v>
      </c>
      <c r="I42" s="53" t="s">
        <v>248</v>
      </c>
      <c r="J42" s="47">
        <v>34560</v>
      </c>
      <c r="K42" s="53" t="s">
        <v>250</v>
      </c>
      <c r="L42" s="47">
        <v>34560</v>
      </c>
      <c r="M42" s="49" t="s">
        <v>369</v>
      </c>
    </row>
    <row r="43" spans="1:247" ht="76.5" x14ac:dyDescent="0.2">
      <c r="A43" s="52">
        <v>36</v>
      </c>
      <c r="B43" s="61" t="s">
        <v>121</v>
      </c>
      <c r="C43" s="45" t="s">
        <v>84</v>
      </c>
      <c r="D43" s="54"/>
      <c r="E43" s="53" t="s">
        <v>310</v>
      </c>
      <c r="F43" s="75" t="s">
        <v>193</v>
      </c>
      <c r="G43" s="47">
        <v>12000</v>
      </c>
      <c r="H43" s="53" t="s">
        <v>318</v>
      </c>
      <c r="I43" s="56" t="s">
        <v>158</v>
      </c>
      <c r="J43" s="47">
        <v>12000</v>
      </c>
      <c r="K43" s="53" t="s">
        <v>194</v>
      </c>
      <c r="L43" s="47">
        <v>12000</v>
      </c>
      <c r="M43" s="49" t="s">
        <v>369</v>
      </c>
    </row>
    <row r="44" spans="1:247" ht="76.5" x14ac:dyDescent="0.2">
      <c r="A44" s="52">
        <v>39</v>
      </c>
      <c r="B44" s="61" t="s">
        <v>122</v>
      </c>
      <c r="C44" s="45" t="s">
        <v>85</v>
      </c>
      <c r="D44" s="62" t="s">
        <v>156</v>
      </c>
      <c r="E44" s="53" t="s">
        <v>310</v>
      </c>
      <c r="F44" s="75" t="s">
        <v>157</v>
      </c>
      <c r="G44" s="47">
        <v>50000</v>
      </c>
      <c r="H44" s="53" t="s">
        <v>318</v>
      </c>
      <c r="I44" s="53" t="s">
        <v>159</v>
      </c>
      <c r="J44" s="47">
        <v>10500</v>
      </c>
      <c r="K44" s="53" t="s">
        <v>160</v>
      </c>
      <c r="L44" s="47">
        <v>10500</v>
      </c>
      <c r="M44" s="49" t="s">
        <v>369</v>
      </c>
    </row>
    <row r="45" spans="1:247" ht="76.5" x14ac:dyDescent="0.2">
      <c r="A45" s="52">
        <v>40</v>
      </c>
      <c r="B45" s="61" t="s">
        <v>123</v>
      </c>
      <c r="C45" s="45" t="s">
        <v>85</v>
      </c>
      <c r="D45" s="63" t="s">
        <v>156</v>
      </c>
      <c r="E45" s="53" t="s">
        <v>310</v>
      </c>
      <c r="F45" s="77" t="s">
        <v>157</v>
      </c>
      <c r="G45" s="47">
        <v>391600</v>
      </c>
      <c r="H45" s="53" t="s">
        <v>318</v>
      </c>
      <c r="I45" s="56" t="s">
        <v>196</v>
      </c>
      <c r="J45" s="47">
        <v>391600</v>
      </c>
      <c r="K45" s="46" t="s">
        <v>195</v>
      </c>
      <c r="L45" s="47">
        <v>391600</v>
      </c>
      <c r="M45" s="49" t="s">
        <v>369</v>
      </c>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41"/>
      <c r="ES45" s="41"/>
      <c r="ET45" s="41"/>
      <c r="EU45" s="41"/>
      <c r="EV45" s="41"/>
      <c r="EW45" s="41"/>
      <c r="EX45" s="41"/>
      <c r="EY45" s="41"/>
      <c r="EZ45" s="41"/>
      <c r="FA45" s="41"/>
      <c r="FB45" s="41"/>
      <c r="FC45" s="41"/>
      <c r="FD45" s="41"/>
      <c r="FE45" s="41"/>
      <c r="FF45" s="41"/>
      <c r="FG45" s="41"/>
      <c r="FH45" s="41"/>
      <c r="FI45" s="41"/>
      <c r="FJ45" s="41"/>
      <c r="FK45" s="41"/>
      <c r="FL45" s="41"/>
      <c r="FM45" s="41"/>
      <c r="FN45" s="41"/>
      <c r="FO45" s="41"/>
      <c r="FP45" s="41"/>
      <c r="FQ45" s="41"/>
      <c r="FR45" s="41"/>
      <c r="FS45" s="41"/>
      <c r="FT45" s="41"/>
      <c r="FU45" s="41"/>
      <c r="FV45" s="41"/>
      <c r="FW45" s="41"/>
      <c r="FX45" s="41"/>
      <c r="FY45" s="41"/>
      <c r="FZ45" s="41"/>
      <c r="GA45" s="41"/>
      <c r="GB45" s="41"/>
      <c r="GC45" s="41"/>
      <c r="GD45" s="41"/>
      <c r="GE45" s="41"/>
      <c r="GF45" s="41"/>
      <c r="GG45" s="41"/>
      <c r="GH45" s="41"/>
      <c r="GI45" s="41"/>
      <c r="GJ45" s="41"/>
      <c r="GK45" s="41"/>
      <c r="GL45" s="41"/>
      <c r="GM45" s="41"/>
      <c r="GN45" s="41"/>
      <c r="GO45" s="41"/>
      <c r="GP45" s="41"/>
      <c r="GQ45" s="41"/>
      <c r="GR45" s="41"/>
      <c r="GS45" s="41"/>
      <c r="GT45" s="41"/>
      <c r="GU45" s="41"/>
      <c r="GV45" s="41"/>
      <c r="GW45" s="41"/>
      <c r="GX45" s="41"/>
      <c r="GY45" s="41"/>
      <c r="GZ45" s="41"/>
      <c r="HA45" s="41"/>
      <c r="HB45" s="41"/>
      <c r="HC45" s="41"/>
      <c r="HD45" s="41"/>
      <c r="HE45" s="41"/>
      <c r="HF45" s="41"/>
      <c r="HG45" s="41"/>
      <c r="HH45" s="41"/>
      <c r="HI45" s="41"/>
      <c r="HJ45" s="41"/>
      <c r="HK45" s="41"/>
      <c r="HL45" s="41"/>
      <c r="HM45" s="41"/>
      <c r="HN45" s="41"/>
      <c r="HO45" s="41"/>
      <c r="HP45" s="41"/>
      <c r="HQ45" s="41"/>
      <c r="HR45" s="41"/>
      <c r="HS45" s="41"/>
      <c r="HT45" s="41"/>
      <c r="HU45" s="41"/>
      <c r="HV45" s="41"/>
      <c r="HW45" s="41"/>
      <c r="HX45" s="41"/>
      <c r="HY45" s="41"/>
      <c r="HZ45" s="41"/>
      <c r="IA45" s="41"/>
      <c r="IB45" s="41"/>
      <c r="IC45" s="41"/>
      <c r="ID45" s="41"/>
      <c r="IE45" s="41"/>
      <c r="IF45" s="41"/>
      <c r="IG45" s="41"/>
      <c r="IH45" s="41"/>
      <c r="II45" s="41"/>
      <c r="IJ45" s="41"/>
      <c r="IK45" s="41"/>
      <c r="IL45" s="41"/>
      <c r="IM45" s="41"/>
    </row>
    <row r="46" spans="1:247" ht="63.75" x14ac:dyDescent="0.2">
      <c r="A46" s="52">
        <v>41</v>
      </c>
      <c r="B46" s="65" t="s">
        <v>202</v>
      </c>
      <c r="C46" s="48" t="s">
        <v>200</v>
      </c>
      <c r="D46" s="63"/>
      <c r="E46" s="64" t="s">
        <v>310</v>
      </c>
      <c r="F46" s="77" t="s">
        <v>199</v>
      </c>
      <c r="G46" s="47">
        <v>57750</v>
      </c>
      <c r="H46" s="56" t="s">
        <v>318</v>
      </c>
      <c r="I46" s="46"/>
      <c r="J46" s="47">
        <v>57750</v>
      </c>
      <c r="K46" s="46" t="s">
        <v>252</v>
      </c>
      <c r="L46" s="66">
        <v>57750</v>
      </c>
      <c r="M46" s="49" t="s">
        <v>370</v>
      </c>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c r="IL46" s="42"/>
      <c r="IM46" s="42"/>
    </row>
    <row r="47" spans="1:247" ht="63.75" x14ac:dyDescent="0.2">
      <c r="A47" s="55">
        <v>42</v>
      </c>
      <c r="B47" s="65" t="s">
        <v>203</v>
      </c>
      <c r="C47" s="48" t="s">
        <v>201</v>
      </c>
      <c r="D47" s="63"/>
      <c r="E47" s="64" t="s">
        <v>310</v>
      </c>
      <c r="F47" s="77" t="s">
        <v>199</v>
      </c>
      <c r="G47" s="47">
        <v>54450</v>
      </c>
      <c r="H47" s="53" t="s">
        <v>318</v>
      </c>
      <c r="I47" s="46"/>
      <c r="J47" s="47">
        <v>54450</v>
      </c>
      <c r="K47" s="46" t="s">
        <v>253</v>
      </c>
      <c r="L47" s="66">
        <v>37950</v>
      </c>
      <c r="M47" s="49" t="s">
        <v>370</v>
      </c>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c r="IL47" s="42"/>
      <c r="IM47" s="42"/>
    </row>
    <row r="48" spans="1:247" ht="76.5" x14ac:dyDescent="0.2">
      <c r="A48" s="52">
        <v>43</v>
      </c>
      <c r="B48" s="61" t="s">
        <v>301</v>
      </c>
      <c r="C48" s="45" t="s">
        <v>256</v>
      </c>
      <c r="D48" s="63" t="s">
        <v>257</v>
      </c>
      <c r="E48" s="64" t="s">
        <v>272</v>
      </c>
      <c r="F48" s="77" t="s">
        <v>254</v>
      </c>
      <c r="G48" s="47">
        <v>396799.99</v>
      </c>
      <c r="H48" s="53" t="s">
        <v>318</v>
      </c>
      <c r="I48" s="46"/>
      <c r="J48" s="47"/>
      <c r="K48" s="46" t="s">
        <v>255</v>
      </c>
      <c r="L48" s="66">
        <v>396799.99</v>
      </c>
      <c r="M48" s="49" t="s">
        <v>370</v>
      </c>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c r="EO48" s="41"/>
      <c r="EP48" s="41"/>
      <c r="EQ48" s="41"/>
      <c r="ER48" s="41"/>
      <c r="ES48" s="41"/>
      <c r="ET48" s="41"/>
      <c r="EU48" s="41"/>
      <c r="EV48" s="41"/>
      <c r="EW48" s="41"/>
      <c r="EX48" s="41"/>
      <c r="EY48" s="41"/>
      <c r="EZ48" s="41"/>
      <c r="FA48" s="41"/>
      <c r="FB48" s="41"/>
      <c r="FC48" s="41"/>
      <c r="FD48" s="41"/>
      <c r="FE48" s="41"/>
      <c r="FF48" s="41"/>
      <c r="FG48" s="41"/>
      <c r="FH48" s="41"/>
      <c r="FI48" s="41"/>
      <c r="FJ48" s="41"/>
      <c r="FK48" s="41"/>
      <c r="FL48" s="41"/>
      <c r="FM48" s="41"/>
      <c r="FN48" s="41"/>
      <c r="FO48" s="41"/>
      <c r="FP48" s="41"/>
      <c r="FQ48" s="41"/>
      <c r="FR48" s="41"/>
      <c r="FS48" s="41"/>
      <c r="FT48" s="41"/>
      <c r="FU48" s="41"/>
      <c r="FV48" s="41"/>
      <c r="FW48" s="41"/>
      <c r="FX48" s="41"/>
      <c r="FY48" s="41"/>
      <c r="FZ48" s="41"/>
      <c r="GA48" s="41"/>
      <c r="GB48" s="41"/>
      <c r="GC48" s="41"/>
      <c r="GD48" s="41"/>
      <c r="GE48" s="41"/>
      <c r="GF48" s="41"/>
      <c r="GG48" s="41"/>
      <c r="GH48" s="41"/>
      <c r="GI48" s="41"/>
      <c r="GJ48" s="41"/>
      <c r="GK48" s="41"/>
      <c r="GL48" s="41"/>
      <c r="GM48" s="41"/>
      <c r="GN48" s="41"/>
      <c r="GO48" s="41"/>
      <c r="GP48" s="41"/>
      <c r="GQ48" s="41"/>
      <c r="GR48" s="41"/>
      <c r="GS48" s="41"/>
      <c r="GT48" s="41"/>
      <c r="GU48" s="41"/>
      <c r="GV48" s="41"/>
      <c r="GW48" s="41"/>
      <c r="GX48" s="41"/>
      <c r="GY48" s="41"/>
      <c r="GZ48" s="41"/>
      <c r="HA48" s="41"/>
      <c r="HB48" s="41"/>
      <c r="HC48" s="41"/>
      <c r="HD48" s="41"/>
      <c r="HE48" s="41"/>
      <c r="HF48" s="41"/>
      <c r="HG48" s="41"/>
      <c r="HH48" s="41"/>
      <c r="HI48" s="41"/>
      <c r="HJ48" s="41"/>
      <c r="HK48" s="41"/>
      <c r="HL48" s="41"/>
      <c r="HM48" s="41"/>
      <c r="HN48" s="41"/>
      <c r="HO48" s="41"/>
      <c r="HP48" s="41"/>
      <c r="HQ48" s="41"/>
      <c r="HR48" s="41"/>
      <c r="HS48" s="41"/>
      <c r="HT48" s="41"/>
      <c r="HU48" s="41"/>
      <c r="HV48" s="41"/>
      <c r="HW48" s="41"/>
      <c r="HX48" s="41"/>
      <c r="HY48" s="41"/>
      <c r="HZ48" s="41"/>
      <c r="IA48" s="41"/>
      <c r="IB48" s="41"/>
      <c r="IC48" s="41"/>
      <c r="ID48" s="41"/>
      <c r="IE48" s="41"/>
      <c r="IF48" s="41"/>
      <c r="IG48" s="41"/>
      <c r="IH48" s="41"/>
      <c r="II48" s="41"/>
      <c r="IJ48" s="41"/>
      <c r="IK48" s="41"/>
      <c r="IL48" s="41"/>
      <c r="IM48" s="41"/>
    </row>
    <row r="49" spans="1:247" ht="76.5" x14ac:dyDescent="0.2">
      <c r="A49" s="52">
        <v>44</v>
      </c>
      <c r="B49" s="61" t="s">
        <v>302</v>
      </c>
      <c r="C49" s="45" t="s">
        <v>131</v>
      </c>
      <c r="D49" s="63" t="s">
        <v>197</v>
      </c>
      <c r="E49" s="64" t="s">
        <v>310</v>
      </c>
      <c r="F49" s="77" t="s">
        <v>198</v>
      </c>
      <c r="G49" s="47">
        <v>95800</v>
      </c>
      <c r="H49" s="56" t="s">
        <v>318</v>
      </c>
      <c r="I49" s="46" t="s">
        <v>321</v>
      </c>
      <c r="J49" s="47">
        <v>95800</v>
      </c>
      <c r="K49" s="46" t="s">
        <v>133</v>
      </c>
      <c r="L49" s="66">
        <v>95800</v>
      </c>
      <c r="M49" s="49" t="s">
        <v>369</v>
      </c>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c r="EO49" s="41"/>
      <c r="EP49" s="41"/>
      <c r="EQ49" s="41"/>
      <c r="ER49" s="41"/>
      <c r="ES49" s="41"/>
      <c r="ET49" s="41"/>
      <c r="EU49" s="41"/>
      <c r="EV49" s="41"/>
      <c r="EW49" s="41"/>
      <c r="EX49" s="41"/>
      <c r="EY49" s="41"/>
      <c r="EZ49" s="41"/>
      <c r="FA49" s="41"/>
      <c r="FB49" s="41"/>
      <c r="FC49" s="41"/>
      <c r="FD49" s="41"/>
      <c r="FE49" s="41"/>
      <c r="FF49" s="41"/>
      <c r="FG49" s="41"/>
      <c r="FH49" s="41"/>
      <c r="FI49" s="41"/>
      <c r="FJ49" s="41"/>
      <c r="FK49" s="41"/>
      <c r="FL49" s="41"/>
      <c r="FM49" s="41"/>
      <c r="FN49" s="41"/>
      <c r="FO49" s="41"/>
      <c r="FP49" s="41"/>
      <c r="FQ49" s="41"/>
      <c r="FR49" s="41"/>
      <c r="FS49" s="41"/>
      <c r="FT49" s="41"/>
      <c r="FU49" s="41"/>
      <c r="FV49" s="41"/>
      <c r="FW49" s="41"/>
      <c r="FX49" s="41"/>
      <c r="FY49" s="41"/>
      <c r="FZ49" s="41"/>
      <c r="GA49" s="41"/>
      <c r="GB49" s="41"/>
      <c r="GC49" s="41"/>
      <c r="GD49" s="41"/>
      <c r="GE49" s="41"/>
      <c r="GF49" s="41"/>
      <c r="GG49" s="41"/>
      <c r="GH49" s="41"/>
      <c r="GI49" s="41"/>
      <c r="GJ49" s="41"/>
      <c r="GK49" s="41"/>
      <c r="GL49" s="41"/>
      <c r="GM49" s="41"/>
      <c r="GN49" s="41"/>
      <c r="GO49" s="41"/>
      <c r="GP49" s="41"/>
      <c r="GQ49" s="41"/>
      <c r="GR49" s="41"/>
      <c r="GS49" s="41"/>
      <c r="GT49" s="41"/>
      <c r="GU49" s="41"/>
      <c r="GV49" s="41"/>
      <c r="GW49" s="41"/>
      <c r="GX49" s="41"/>
      <c r="GY49" s="41"/>
      <c r="GZ49" s="41"/>
      <c r="HA49" s="41"/>
      <c r="HB49" s="41"/>
      <c r="HC49" s="41"/>
      <c r="HD49" s="41"/>
      <c r="HE49" s="41"/>
      <c r="HF49" s="41"/>
      <c r="HG49" s="41"/>
      <c r="HH49" s="41"/>
      <c r="HI49" s="41"/>
      <c r="HJ49" s="41"/>
      <c r="HK49" s="41"/>
      <c r="HL49" s="41"/>
      <c r="HM49" s="41"/>
      <c r="HN49" s="41"/>
      <c r="HO49" s="41"/>
      <c r="HP49" s="41"/>
      <c r="HQ49" s="41"/>
      <c r="HR49" s="41"/>
      <c r="HS49" s="41"/>
      <c r="HT49" s="41"/>
      <c r="HU49" s="41"/>
      <c r="HV49" s="41"/>
      <c r="HW49" s="41"/>
      <c r="HX49" s="41"/>
      <c r="HY49" s="41"/>
      <c r="HZ49" s="41"/>
      <c r="IA49" s="41"/>
      <c r="IB49" s="41"/>
      <c r="IC49" s="41"/>
      <c r="ID49" s="41"/>
      <c r="IE49" s="41"/>
      <c r="IF49" s="41"/>
      <c r="IG49" s="41"/>
      <c r="IH49" s="41"/>
      <c r="II49" s="41"/>
      <c r="IJ49" s="41"/>
      <c r="IK49" s="41"/>
      <c r="IL49" s="41"/>
      <c r="IM49" s="41"/>
    </row>
    <row r="50" spans="1:247" ht="76.5" x14ac:dyDescent="0.2">
      <c r="A50" s="52">
        <v>45</v>
      </c>
      <c r="B50" s="65" t="s">
        <v>279</v>
      </c>
      <c r="C50" s="48" t="s">
        <v>131</v>
      </c>
      <c r="D50" s="63" t="s">
        <v>197</v>
      </c>
      <c r="E50" s="64" t="s">
        <v>310</v>
      </c>
      <c r="F50" s="77" t="s">
        <v>278</v>
      </c>
      <c r="G50" s="47">
        <v>300000</v>
      </c>
      <c r="H50" s="53" t="s">
        <v>318</v>
      </c>
      <c r="I50" s="46"/>
      <c r="J50" s="47"/>
      <c r="K50" s="46" t="s">
        <v>132</v>
      </c>
      <c r="L50" s="66">
        <v>300000</v>
      </c>
      <c r="M50" s="49" t="s">
        <v>369</v>
      </c>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c r="EO50" s="41"/>
      <c r="EP50" s="41"/>
      <c r="EQ50" s="41"/>
      <c r="ER50" s="41"/>
      <c r="ES50" s="41"/>
      <c r="ET50" s="41"/>
      <c r="EU50" s="41"/>
      <c r="EV50" s="41"/>
      <c r="EW50" s="41"/>
      <c r="EX50" s="41"/>
      <c r="EY50" s="41"/>
      <c r="EZ50" s="41"/>
      <c r="FA50" s="41"/>
      <c r="FB50" s="41"/>
      <c r="FC50" s="41"/>
      <c r="FD50" s="41"/>
      <c r="FE50" s="41"/>
      <c r="FF50" s="41"/>
      <c r="FG50" s="41"/>
      <c r="FH50" s="41"/>
      <c r="FI50" s="41"/>
      <c r="FJ50" s="41"/>
      <c r="FK50" s="41"/>
      <c r="FL50" s="41"/>
      <c r="FM50" s="41"/>
      <c r="FN50" s="41"/>
      <c r="FO50" s="41"/>
      <c r="FP50" s="41"/>
      <c r="FQ50" s="41"/>
      <c r="FR50" s="41"/>
      <c r="FS50" s="41"/>
      <c r="FT50" s="41"/>
      <c r="FU50" s="41"/>
      <c r="FV50" s="41"/>
      <c r="FW50" s="41"/>
      <c r="FX50" s="41"/>
      <c r="FY50" s="41"/>
      <c r="FZ50" s="41"/>
      <c r="GA50" s="41"/>
      <c r="GB50" s="41"/>
      <c r="GC50" s="41"/>
      <c r="GD50" s="41"/>
      <c r="GE50" s="41"/>
      <c r="GF50" s="41"/>
      <c r="GG50" s="41"/>
      <c r="GH50" s="41"/>
      <c r="GI50" s="41"/>
      <c r="GJ50" s="41"/>
      <c r="GK50" s="41"/>
      <c r="GL50" s="41"/>
      <c r="GM50" s="41"/>
      <c r="GN50" s="41"/>
      <c r="GO50" s="41"/>
      <c r="GP50" s="41"/>
      <c r="GQ50" s="41"/>
      <c r="GR50" s="41"/>
      <c r="GS50" s="41"/>
      <c r="GT50" s="41"/>
      <c r="GU50" s="41"/>
      <c r="GV50" s="41"/>
      <c r="GW50" s="41"/>
      <c r="GX50" s="41"/>
      <c r="GY50" s="41"/>
      <c r="GZ50" s="41"/>
      <c r="HA50" s="41"/>
      <c r="HB50" s="41"/>
      <c r="HC50" s="41"/>
      <c r="HD50" s="41"/>
      <c r="HE50" s="41"/>
      <c r="HF50" s="41"/>
      <c r="HG50" s="41"/>
      <c r="HH50" s="41"/>
      <c r="HI50" s="41"/>
      <c r="HJ50" s="41"/>
      <c r="HK50" s="41"/>
      <c r="HL50" s="41"/>
      <c r="HM50" s="41"/>
      <c r="HN50" s="41"/>
      <c r="HO50" s="41"/>
      <c r="HP50" s="41"/>
      <c r="HQ50" s="41"/>
      <c r="HR50" s="41"/>
      <c r="HS50" s="41"/>
      <c r="HT50" s="41"/>
      <c r="HU50" s="41"/>
      <c r="HV50" s="41"/>
      <c r="HW50" s="41"/>
      <c r="HX50" s="41"/>
      <c r="HY50" s="41"/>
      <c r="HZ50" s="41"/>
      <c r="IA50" s="41"/>
      <c r="IB50" s="41"/>
      <c r="IC50" s="41"/>
      <c r="ID50" s="41"/>
      <c r="IE50" s="41"/>
      <c r="IF50" s="41"/>
      <c r="IG50" s="41"/>
      <c r="IH50" s="41"/>
      <c r="II50" s="41"/>
      <c r="IJ50" s="41"/>
      <c r="IK50" s="41"/>
      <c r="IL50" s="41"/>
      <c r="IM50" s="41"/>
    </row>
    <row r="51" spans="1:247" ht="90" customHeight="1" x14ac:dyDescent="0.2">
      <c r="A51" s="55">
        <v>46</v>
      </c>
      <c r="B51" s="65" t="s">
        <v>294</v>
      </c>
      <c r="C51" s="48" t="s">
        <v>331</v>
      </c>
      <c r="D51" s="63" t="s">
        <v>311</v>
      </c>
      <c r="E51" s="64" t="s">
        <v>272</v>
      </c>
      <c r="F51" s="77" t="s">
        <v>277</v>
      </c>
      <c r="G51" s="47">
        <v>30000000</v>
      </c>
      <c r="H51" s="53" t="s">
        <v>318</v>
      </c>
      <c r="I51" s="46"/>
      <c r="J51" s="47"/>
      <c r="K51" s="46" t="s">
        <v>303</v>
      </c>
      <c r="L51" s="66">
        <v>30000000</v>
      </c>
      <c r="M51" s="49" t="s">
        <v>369</v>
      </c>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c r="EO51" s="41"/>
      <c r="EP51" s="41"/>
      <c r="EQ51" s="41"/>
      <c r="ER51" s="41"/>
      <c r="ES51" s="41"/>
      <c r="ET51" s="41"/>
      <c r="EU51" s="41"/>
      <c r="EV51" s="41"/>
      <c r="EW51" s="41"/>
      <c r="EX51" s="41"/>
      <c r="EY51" s="41"/>
      <c r="EZ51" s="41"/>
      <c r="FA51" s="41"/>
      <c r="FB51" s="41"/>
      <c r="FC51" s="41"/>
      <c r="FD51" s="41"/>
      <c r="FE51" s="41"/>
      <c r="FF51" s="41"/>
      <c r="FG51" s="41"/>
      <c r="FH51" s="41"/>
      <c r="FI51" s="41"/>
      <c r="FJ51" s="41"/>
      <c r="FK51" s="41"/>
      <c r="FL51" s="41"/>
      <c r="FM51" s="41"/>
      <c r="FN51" s="41"/>
      <c r="FO51" s="41"/>
      <c r="FP51" s="41"/>
      <c r="FQ51" s="41"/>
      <c r="FR51" s="41"/>
      <c r="FS51" s="41"/>
      <c r="FT51" s="41"/>
      <c r="FU51" s="41"/>
      <c r="FV51" s="41"/>
      <c r="FW51" s="41"/>
      <c r="FX51" s="41"/>
      <c r="FY51" s="41"/>
      <c r="FZ51" s="41"/>
      <c r="GA51" s="41"/>
      <c r="GB51" s="41"/>
      <c r="GC51" s="41"/>
      <c r="GD51" s="41"/>
      <c r="GE51" s="41"/>
      <c r="GF51" s="41"/>
      <c r="GG51" s="41"/>
      <c r="GH51" s="41"/>
      <c r="GI51" s="41"/>
      <c r="GJ51" s="41"/>
      <c r="GK51" s="41"/>
      <c r="GL51" s="41"/>
      <c r="GM51" s="41"/>
      <c r="GN51" s="41"/>
      <c r="GO51" s="41"/>
      <c r="GP51" s="41"/>
      <c r="GQ51" s="41"/>
      <c r="GR51" s="41"/>
      <c r="GS51" s="41"/>
      <c r="GT51" s="41"/>
      <c r="GU51" s="41"/>
      <c r="GV51" s="41"/>
      <c r="GW51" s="41"/>
      <c r="GX51" s="41"/>
      <c r="GY51" s="41"/>
      <c r="GZ51" s="41"/>
      <c r="HA51" s="41"/>
      <c r="HB51" s="41"/>
      <c r="HC51" s="41"/>
      <c r="HD51" s="41"/>
      <c r="HE51" s="41"/>
      <c r="HF51" s="41"/>
      <c r="HG51" s="41"/>
      <c r="HH51" s="41"/>
      <c r="HI51" s="41"/>
      <c r="HJ51" s="41"/>
      <c r="HK51" s="41"/>
      <c r="HL51" s="41"/>
      <c r="HM51" s="41"/>
      <c r="HN51" s="41"/>
      <c r="HO51" s="41"/>
      <c r="HP51" s="41"/>
      <c r="HQ51" s="41"/>
      <c r="HR51" s="41"/>
      <c r="HS51" s="41"/>
      <c r="HT51" s="41"/>
      <c r="HU51" s="41"/>
      <c r="HV51" s="41"/>
      <c r="HW51" s="41"/>
      <c r="HX51" s="41"/>
      <c r="HY51" s="41"/>
      <c r="HZ51" s="41"/>
      <c r="IA51" s="41"/>
      <c r="IB51" s="41"/>
      <c r="IC51" s="41"/>
      <c r="ID51" s="41"/>
      <c r="IE51" s="41"/>
      <c r="IF51" s="41"/>
      <c r="IG51" s="41"/>
      <c r="IH51" s="41"/>
      <c r="II51" s="41"/>
      <c r="IJ51" s="41"/>
      <c r="IK51" s="41"/>
      <c r="IL51" s="41"/>
      <c r="IM51" s="41"/>
    </row>
    <row r="52" spans="1:247" ht="38.25" x14ac:dyDescent="0.2">
      <c r="A52" s="52">
        <v>47</v>
      </c>
      <c r="B52" s="67" t="s">
        <v>293</v>
      </c>
      <c r="C52" s="67" t="s">
        <v>258</v>
      </c>
      <c r="D52" s="63" t="s">
        <v>312</v>
      </c>
      <c r="E52" s="64" t="s">
        <v>300</v>
      </c>
      <c r="F52" s="78" t="s">
        <v>317</v>
      </c>
      <c r="G52" s="68">
        <v>1000000</v>
      </c>
      <c r="H52" s="56" t="s">
        <v>318</v>
      </c>
      <c r="I52" s="46"/>
      <c r="J52" s="68"/>
      <c r="K52" s="69" t="s">
        <v>260</v>
      </c>
      <c r="L52" s="68">
        <v>1000000</v>
      </c>
      <c r="M52" s="49" t="s">
        <v>371</v>
      </c>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c r="EO52" s="41"/>
      <c r="EP52" s="41"/>
      <c r="EQ52" s="41"/>
      <c r="ER52" s="41"/>
      <c r="ES52" s="41"/>
      <c r="ET52" s="41"/>
      <c r="EU52" s="41"/>
      <c r="EV52" s="41"/>
      <c r="EW52" s="41"/>
      <c r="EX52" s="41"/>
      <c r="EY52" s="41"/>
      <c r="EZ52" s="41"/>
      <c r="FA52" s="41"/>
      <c r="FB52" s="41"/>
      <c r="FC52" s="41"/>
      <c r="FD52" s="41"/>
      <c r="FE52" s="41"/>
      <c r="FF52" s="41"/>
      <c r="FG52" s="41"/>
      <c r="FH52" s="41"/>
      <c r="FI52" s="41"/>
      <c r="FJ52" s="41"/>
      <c r="FK52" s="41"/>
      <c r="FL52" s="41"/>
      <c r="FM52" s="41"/>
      <c r="FN52" s="41"/>
      <c r="FO52" s="41"/>
      <c r="FP52" s="41"/>
      <c r="FQ52" s="41"/>
      <c r="FR52" s="41"/>
      <c r="FS52" s="41"/>
      <c r="FT52" s="41"/>
      <c r="FU52" s="41"/>
      <c r="FV52" s="41"/>
      <c r="FW52" s="41"/>
      <c r="FX52" s="41"/>
      <c r="FY52" s="41"/>
      <c r="FZ52" s="41"/>
      <c r="GA52" s="41"/>
      <c r="GB52" s="41"/>
      <c r="GC52" s="41"/>
      <c r="GD52" s="41"/>
      <c r="GE52" s="41"/>
      <c r="GF52" s="41"/>
      <c r="GG52" s="41"/>
      <c r="GH52" s="41"/>
      <c r="GI52" s="41"/>
      <c r="GJ52" s="41"/>
      <c r="GK52" s="41"/>
      <c r="GL52" s="41"/>
      <c r="GM52" s="41"/>
      <c r="GN52" s="41"/>
      <c r="GO52" s="41"/>
      <c r="GP52" s="41"/>
      <c r="GQ52" s="41"/>
      <c r="GR52" s="41"/>
      <c r="GS52" s="41"/>
      <c r="GT52" s="41"/>
      <c r="GU52" s="41"/>
      <c r="GV52" s="41"/>
      <c r="GW52" s="41"/>
      <c r="GX52" s="41"/>
      <c r="GY52" s="41"/>
      <c r="GZ52" s="41"/>
      <c r="HA52" s="41"/>
      <c r="HB52" s="41"/>
      <c r="HC52" s="41"/>
      <c r="HD52" s="41"/>
      <c r="HE52" s="41"/>
      <c r="HF52" s="41"/>
      <c r="HG52" s="41"/>
      <c r="HH52" s="41"/>
      <c r="HI52" s="41"/>
      <c r="HJ52" s="41"/>
      <c r="HK52" s="41"/>
      <c r="HL52" s="41"/>
      <c r="HM52" s="41"/>
      <c r="HN52" s="41"/>
      <c r="HO52" s="41"/>
      <c r="HP52" s="41"/>
      <c r="HQ52" s="41"/>
      <c r="HR52" s="41"/>
      <c r="HS52" s="41"/>
      <c r="HT52" s="41"/>
      <c r="HU52" s="41"/>
      <c r="HV52" s="41"/>
      <c r="HW52" s="41"/>
      <c r="HX52" s="41"/>
      <c r="HY52" s="41"/>
      <c r="HZ52" s="41"/>
      <c r="IA52" s="41"/>
      <c r="IB52" s="41"/>
      <c r="IC52" s="41"/>
      <c r="ID52" s="41"/>
      <c r="IE52" s="41"/>
      <c r="IF52" s="41"/>
      <c r="IG52" s="41"/>
      <c r="IH52" s="41"/>
      <c r="II52" s="41"/>
      <c r="IJ52" s="41"/>
      <c r="IK52" s="41"/>
      <c r="IL52" s="41"/>
      <c r="IM52" s="41"/>
    </row>
    <row r="53" spans="1:247" ht="38.25" x14ac:dyDescent="0.2">
      <c r="A53" s="52">
        <v>48</v>
      </c>
      <c r="B53" s="67" t="s">
        <v>292</v>
      </c>
      <c r="C53" s="67" t="s">
        <v>258</v>
      </c>
      <c r="D53" s="63" t="s">
        <v>312</v>
      </c>
      <c r="E53" s="64" t="s">
        <v>300</v>
      </c>
      <c r="F53" s="78" t="s">
        <v>316</v>
      </c>
      <c r="G53" s="68">
        <v>700000</v>
      </c>
      <c r="H53" s="53" t="s">
        <v>318</v>
      </c>
      <c r="I53" s="46"/>
      <c r="J53" s="68"/>
      <c r="K53" s="69" t="s">
        <v>261</v>
      </c>
      <c r="L53" s="68">
        <v>700000</v>
      </c>
      <c r="M53" s="49" t="s">
        <v>371</v>
      </c>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c r="EO53" s="43"/>
      <c r="EP53" s="43"/>
      <c r="EQ53" s="43"/>
      <c r="ER53" s="43"/>
      <c r="ES53" s="43"/>
      <c r="ET53" s="43"/>
      <c r="EU53" s="43"/>
      <c r="EV53" s="43"/>
      <c r="EW53" s="43"/>
      <c r="EX53" s="43"/>
      <c r="EY53" s="43"/>
      <c r="EZ53" s="43"/>
      <c r="FA53" s="43"/>
      <c r="FB53" s="43"/>
      <c r="FC53" s="43"/>
      <c r="FD53" s="43"/>
      <c r="FE53" s="43"/>
      <c r="FF53" s="43"/>
      <c r="FG53" s="43"/>
      <c r="FH53" s="43"/>
      <c r="FI53" s="43"/>
      <c r="FJ53" s="43"/>
      <c r="FK53" s="43"/>
      <c r="FL53" s="43"/>
      <c r="FM53" s="43"/>
      <c r="FN53" s="43"/>
      <c r="FO53" s="43"/>
      <c r="FP53" s="43"/>
      <c r="FQ53" s="43"/>
      <c r="FR53" s="43"/>
      <c r="FS53" s="43"/>
      <c r="FT53" s="43"/>
      <c r="FU53" s="43"/>
      <c r="FV53" s="43"/>
      <c r="FW53" s="43"/>
      <c r="FX53" s="43"/>
      <c r="FY53" s="43"/>
      <c r="FZ53" s="43"/>
      <c r="GA53" s="43"/>
      <c r="GB53" s="43"/>
      <c r="GC53" s="43"/>
      <c r="GD53" s="43"/>
      <c r="GE53" s="43"/>
      <c r="GF53" s="43"/>
      <c r="GG53" s="43"/>
      <c r="GH53" s="43"/>
      <c r="GI53" s="43"/>
      <c r="GJ53" s="43"/>
      <c r="GK53" s="43"/>
      <c r="GL53" s="43"/>
      <c r="GM53" s="43"/>
      <c r="GN53" s="43"/>
      <c r="GO53" s="43"/>
      <c r="GP53" s="43"/>
      <c r="GQ53" s="43"/>
      <c r="GR53" s="43"/>
      <c r="GS53" s="43"/>
      <c r="GT53" s="43"/>
      <c r="GU53" s="43"/>
      <c r="GV53" s="43"/>
      <c r="GW53" s="43"/>
      <c r="GX53" s="43"/>
      <c r="GY53" s="43"/>
      <c r="GZ53" s="43"/>
      <c r="HA53" s="43"/>
      <c r="HB53" s="43"/>
      <c r="HC53" s="43"/>
      <c r="HD53" s="43"/>
      <c r="HE53" s="43"/>
      <c r="HF53" s="43"/>
      <c r="HG53" s="43"/>
      <c r="HH53" s="43"/>
      <c r="HI53" s="43"/>
      <c r="HJ53" s="43"/>
      <c r="HK53" s="43"/>
      <c r="HL53" s="43"/>
      <c r="HM53" s="43"/>
      <c r="HN53" s="43"/>
      <c r="HO53" s="43"/>
      <c r="HP53" s="43"/>
      <c r="HQ53" s="43"/>
      <c r="HR53" s="43"/>
      <c r="HS53" s="43"/>
      <c r="HT53" s="43"/>
      <c r="HU53" s="43"/>
      <c r="HV53" s="43"/>
      <c r="HW53" s="43"/>
      <c r="HX53" s="43"/>
      <c r="HY53" s="43"/>
      <c r="HZ53" s="43"/>
      <c r="IA53" s="43"/>
      <c r="IB53" s="43"/>
      <c r="IC53" s="43"/>
      <c r="ID53" s="43"/>
      <c r="IE53" s="43"/>
      <c r="IF53" s="43"/>
      <c r="IG53" s="43"/>
      <c r="IH53" s="43"/>
      <c r="II53" s="43"/>
      <c r="IJ53" s="43"/>
      <c r="IK53" s="43"/>
      <c r="IL53" s="43"/>
      <c r="IM53" s="43"/>
    </row>
    <row r="54" spans="1:247" ht="51" x14ac:dyDescent="0.2">
      <c r="A54" s="52">
        <v>49</v>
      </c>
      <c r="B54" s="67" t="s">
        <v>291</v>
      </c>
      <c r="C54" s="67" t="s">
        <v>258</v>
      </c>
      <c r="D54" s="63" t="s">
        <v>312</v>
      </c>
      <c r="E54" s="64" t="s">
        <v>300</v>
      </c>
      <c r="F54" s="78" t="s">
        <v>315</v>
      </c>
      <c r="G54" s="68">
        <v>850000</v>
      </c>
      <c r="H54" s="53" t="s">
        <v>318</v>
      </c>
      <c r="I54" s="46"/>
      <c r="J54" s="68"/>
      <c r="K54" s="69" t="s">
        <v>262</v>
      </c>
      <c r="L54" s="68">
        <v>850000</v>
      </c>
      <c r="M54" s="49" t="s">
        <v>371</v>
      </c>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c r="EO54" s="43"/>
      <c r="EP54" s="43"/>
      <c r="EQ54" s="43"/>
      <c r="ER54" s="43"/>
      <c r="ES54" s="43"/>
      <c r="ET54" s="43"/>
      <c r="EU54" s="43"/>
      <c r="EV54" s="43"/>
      <c r="EW54" s="43"/>
      <c r="EX54" s="43"/>
      <c r="EY54" s="43"/>
      <c r="EZ54" s="43"/>
      <c r="FA54" s="43"/>
      <c r="FB54" s="43"/>
      <c r="FC54" s="43"/>
      <c r="FD54" s="43"/>
      <c r="FE54" s="43"/>
      <c r="FF54" s="43"/>
      <c r="FG54" s="43"/>
      <c r="FH54" s="43"/>
      <c r="FI54" s="43"/>
      <c r="FJ54" s="43"/>
      <c r="FK54" s="43"/>
      <c r="FL54" s="43"/>
      <c r="FM54" s="43"/>
      <c r="FN54" s="43"/>
      <c r="FO54" s="43"/>
      <c r="FP54" s="43"/>
      <c r="FQ54" s="43"/>
      <c r="FR54" s="43"/>
      <c r="FS54" s="43"/>
      <c r="FT54" s="43"/>
      <c r="FU54" s="43"/>
      <c r="FV54" s="43"/>
      <c r="FW54" s="43"/>
      <c r="FX54" s="43"/>
      <c r="FY54" s="43"/>
      <c r="FZ54" s="43"/>
      <c r="GA54" s="43"/>
      <c r="GB54" s="43"/>
      <c r="GC54" s="43"/>
      <c r="GD54" s="43"/>
      <c r="GE54" s="43"/>
      <c r="GF54" s="43"/>
      <c r="GG54" s="43"/>
      <c r="GH54" s="43"/>
      <c r="GI54" s="43"/>
      <c r="GJ54" s="43"/>
      <c r="GK54" s="43"/>
      <c r="GL54" s="43"/>
      <c r="GM54" s="43"/>
      <c r="GN54" s="43"/>
      <c r="GO54" s="43"/>
      <c r="GP54" s="43"/>
      <c r="GQ54" s="43"/>
      <c r="GR54" s="43"/>
      <c r="GS54" s="43"/>
      <c r="GT54" s="43"/>
      <c r="GU54" s="43"/>
      <c r="GV54" s="43"/>
      <c r="GW54" s="43"/>
      <c r="GX54" s="43"/>
      <c r="GY54" s="43"/>
      <c r="GZ54" s="43"/>
      <c r="HA54" s="43"/>
      <c r="HB54" s="43"/>
      <c r="HC54" s="43"/>
      <c r="HD54" s="43"/>
      <c r="HE54" s="43"/>
      <c r="HF54" s="43"/>
      <c r="HG54" s="43"/>
      <c r="HH54" s="43"/>
      <c r="HI54" s="43"/>
      <c r="HJ54" s="43"/>
      <c r="HK54" s="43"/>
      <c r="HL54" s="43"/>
      <c r="HM54" s="43"/>
      <c r="HN54" s="43"/>
      <c r="HO54" s="43"/>
      <c r="HP54" s="43"/>
      <c r="HQ54" s="43"/>
      <c r="HR54" s="43"/>
      <c r="HS54" s="43"/>
      <c r="HT54" s="43"/>
      <c r="HU54" s="43"/>
      <c r="HV54" s="43"/>
      <c r="HW54" s="43"/>
      <c r="HX54" s="43"/>
      <c r="HY54" s="43"/>
      <c r="HZ54" s="43"/>
      <c r="IA54" s="43"/>
      <c r="IB54" s="43"/>
      <c r="IC54" s="43"/>
      <c r="ID54" s="43"/>
      <c r="IE54" s="43"/>
      <c r="IF54" s="43"/>
      <c r="IG54" s="43"/>
      <c r="IH54" s="43"/>
      <c r="II54" s="43"/>
      <c r="IJ54" s="43"/>
      <c r="IK54" s="43"/>
      <c r="IL54" s="43"/>
      <c r="IM54" s="43"/>
    </row>
    <row r="55" spans="1:247" ht="63.75" x14ac:dyDescent="0.2">
      <c r="A55" s="55">
        <v>50</v>
      </c>
      <c r="B55" s="67" t="s">
        <v>290</v>
      </c>
      <c r="C55" s="67" t="s">
        <v>258</v>
      </c>
      <c r="D55" s="63" t="s">
        <v>312</v>
      </c>
      <c r="E55" s="64" t="s">
        <v>300</v>
      </c>
      <c r="F55" s="78" t="s">
        <v>314</v>
      </c>
      <c r="G55" s="68">
        <v>1900000</v>
      </c>
      <c r="H55" s="56" t="s">
        <v>318</v>
      </c>
      <c r="I55" s="46"/>
      <c r="J55" s="68"/>
      <c r="K55" s="69" t="s">
        <v>263</v>
      </c>
      <c r="L55" s="68">
        <v>1900000</v>
      </c>
      <c r="M55" s="49" t="s">
        <v>371</v>
      </c>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c r="EO55" s="43"/>
      <c r="EP55" s="43"/>
      <c r="EQ55" s="43"/>
      <c r="ER55" s="43"/>
      <c r="ES55" s="43"/>
      <c r="ET55" s="43"/>
      <c r="EU55" s="43"/>
      <c r="EV55" s="43"/>
      <c r="EW55" s="43"/>
      <c r="EX55" s="43"/>
      <c r="EY55" s="43"/>
      <c r="EZ55" s="43"/>
      <c r="FA55" s="43"/>
      <c r="FB55" s="43"/>
      <c r="FC55" s="43"/>
      <c r="FD55" s="43"/>
      <c r="FE55" s="43"/>
      <c r="FF55" s="43"/>
      <c r="FG55" s="43"/>
      <c r="FH55" s="43"/>
      <c r="FI55" s="43"/>
      <c r="FJ55" s="43"/>
      <c r="FK55" s="43"/>
      <c r="FL55" s="43"/>
      <c r="FM55" s="43"/>
      <c r="FN55" s="43"/>
      <c r="FO55" s="43"/>
      <c r="FP55" s="43"/>
      <c r="FQ55" s="43"/>
      <c r="FR55" s="43"/>
      <c r="FS55" s="43"/>
      <c r="FT55" s="43"/>
      <c r="FU55" s="43"/>
      <c r="FV55" s="43"/>
      <c r="FW55" s="43"/>
      <c r="FX55" s="43"/>
      <c r="FY55" s="43"/>
      <c r="FZ55" s="43"/>
      <c r="GA55" s="43"/>
      <c r="GB55" s="43"/>
      <c r="GC55" s="43"/>
      <c r="GD55" s="43"/>
      <c r="GE55" s="43"/>
      <c r="GF55" s="43"/>
      <c r="GG55" s="43"/>
      <c r="GH55" s="43"/>
      <c r="GI55" s="43"/>
      <c r="GJ55" s="43"/>
      <c r="GK55" s="43"/>
      <c r="GL55" s="43"/>
      <c r="GM55" s="43"/>
      <c r="GN55" s="43"/>
      <c r="GO55" s="43"/>
      <c r="GP55" s="43"/>
      <c r="GQ55" s="43"/>
      <c r="GR55" s="43"/>
      <c r="GS55" s="43"/>
      <c r="GT55" s="43"/>
      <c r="GU55" s="43"/>
      <c r="GV55" s="43"/>
      <c r="GW55" s="43"/>
      <c r="GX55" s="43"/>
      <c r="GY55" s="43"/>
      <c r="GZ55" s="43"/>
      <c r="HA55" s="43"/>
      <c r="HB55" s="43"/>
      <c r="HC55" s="43"/>
      <c r="HD55" s="43"/>
      <c r="HE55" s="43"/>
      <c r="HF55" s="43"/>
      <c r="HG55" s="43"/>
      <c r="HH55" s="43"/>
      <c r="HI55" s="43"/>
      <c r="HJ55" s="43"/>
      <c r="HK55" s="43"/>
      <c r="HL55" s="43"/>
      <c r="HM55" s="43"/>
      <c r="HN55" s="43"/>
      <c r="HO55" s="43"/>
      <c r="HP55" s="43"/>
      <c r="HQ55" s="43"/>
      <c r="HR55" s="43"/>
      <c r="HS55" s="43"/>
      <c r="HT55" s="43"/>
      <c r="HU55" s="43"/>
      <c r="HV55" s="43"/>
      <c r="HW55" s="43"/>
      <c r="HX55" s="43"/>
      <c r="HY55" s="43"/>
      <c r="HZ55" s="43"/>
      <c r="IA55" s="43"/>
      <c r="IB55" s="43"/>
      <c r="IC55" s="43"/>
      <c r="ID55" s="43"/>
      <c r="IE55" s="43"/>
      <c r="IF55" s="43"/>
      <c r="IG55" s="43"/>
      <c r="IH55" s="43"/>
      <c r="II55" s="43"/>
      <c r="IJ55" s="43"/>
      <c r="IK55" s="43"/>
      <c r="IL55" s="43"/>
      <c r="IM55" s="43"/>
    </row>
    <row r="56" spans="1:247" ht="38.25" x14ac:dyDescent="0.2">
      <c r="A56" s="52">
        <v>51</v>
      </c>
      <c r="B56" s="67" t="s">
        <v>288</v>
      </c>
      <c r="C56" s="67" t="s">
        <v>258</v>
      </c>
      <c r="D56" s="63" t="s">
        <v>312</v>
      </c>
      <c r="E56" s="64" t="s">
        <v>300</v>
      </c>
      <c r="F56" s="78" t="s">
        <v>313</v>
      </c>
      <c r="G56" s="68">
        <v>1250000</v>
      </c>
      <c r="H56" s="53" t="s">
        <v>318</v>
      </c>
      <c r="I56" s="46"/>
      <c r="J56" s="68"/>
      <c r="K56" s="69" t="s">
        <v>264</v>
      </c>
      <c r="L56" s="68">
        <v>1250000</v>
      </c>
      <c r="M56" s="49" t="s">
        <v>371</v>
      </c>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c r="EO56" s="43"/>
      <c r="EP56" s="43"/>
      <c r="EQ56" s="43"/>
      <c r="ER56" s="43"/>
      <c r="ES56" s="43"/>
      <c r="ET56" s="43"/>
      <c r="EU56" s="43"/>
      <c r="EV56" s="43"/>
      <c r="EW56" s="43"/>
      <c r="EX56" s="43"/>
      <c r="EY56" s="43"/>
      <c r="EZ56" s="43"/>
      <c r="FA56" s="43"/>
      <c r="FB56" s="43"/>
      <c r="FC56" s="43"/>
      <c r="FD56" s="43"/>
      <c r="FE56" s="43"/>
      <c r="FF56" s="43"/>
      <c r="FG56" s="43"/>
      <c r="FH56" s="43"/>
      <c r="FI56" s="43"/>
      <c r="FJ56" s="43"/>
      <c r="FK56" s="43"/>
      <c r="FL56" s="43"/>
      <c r="FM56" s="43"/>
      <c r="FN56" s="43"/>
      <c r="FO56" s="43"/>
      <c r="FP56" s="43"/>
      <c r="FQ56" s="43"/>
      <c r="FR56" s="43"/>
      <c r="FS56" s="43"/>
      <c r="FT56" s="43"/>
      <c r="FU56" s="43"/>
      <c r="FV56" s="43"/>
      <c r="FW56" s="43"/>
      <c r="FX56" s="43"/>
      <c r="FY56" s="43"/>
      <c r="FZ56" s="43"/>
      <c r="GA56" s="43"/>
      <c r="GB56" s="43"/>
      <c r="GC56" s="43"/>
      <c r="GD56" s="43"/>
      <c r="GE56" s="43"/>
      <c r="GF56" s="43"/>
      <c r="GG56" s="43"/>
      <c r="GH56" s="43"/>
      <c r="GI56" s="43"/>
      <c r="GJ56" s="43"/>
      <c r="GK56" s="43"/>
      <c r="GL56" s="43"/>
      <c r="GM56" s="43"/>
      <c r="GN56" s="43"/>
      <c r="GO56" s="43"/>
      <c r="GP56" s="43"/>
      <c r="GQ56" s="43"/>
      <c r="GR56" s="43"/>
      <c r="GS56" s="43"/>
      <c r="GT56" s="43"/>
      <c r="GU56" s="43"/>
      <c r="GV56" s="43"/>
      <c r="GW56" s="43"/>
      <c r="GX56" s="43"/>
      <c r="GY56" s="43"/>
      <c r="GZ56" s="43"/>
      <c r="HA56" s="43"/>
      <c r="HB56" s="43"/>
      <c r="HC56" s="43"/>
      <c r="HD56" s="43"/>
      <c r="HE56" s="43"/>
      <c r="HF56" s="43"/>
      <c r="HG56" s="43"/>
      <c r="HH56" s="43"/>
      <c r="HI56" s="43"/>
      <c r="HJ56" s="43"/>
      <c r="HK56" s="43"/>
      <c r="HL56" s="43"/>
      <c r="HM56" s="43"/>
      <c r="HN56" s="43"/>
      <c r="HO56" s="43"/>
      <c r="HP56" s="43"/>
      <c r="HQ56" s="43"/>
      <c r="HR56" s="43"/>
      <c r="HS56" s="43"/>
      <c r="HT56" s="43"/>
      <c r="HU56" s="43"/>
      <c r="HV56" s="43"/>
      <c r="HW56" s="43"/>
      <c r="HX56" s="43"/>
      <c r="HY56" s="43"/>
      <c r="HZ56" s="43"/>
      <c r="IA56" s="43"/>
      <c r="IB56" s="43"/>
      <c r="IC56" s="43"/>
      <c r="ID56" s="43"/>
      <c r="IE56" s="43"/>
      <c r="IF56" s="43"/>
      <c r="IG56" s="43"/>
      <c r="IH56" s="43"/>
      <c r="II56" s="43"/>
      <c r="IJ56" s="43"/>
      <c r="IK56" s="43"/>
      <c r="IL56" s="43"/>
      <c r="IM56" s="43"/>
    </row>
    <row r="57" spans="1:247" ht="51" x14ac:dyDescent="0.2">
      <c r="A57" s="52">
        <v>52</v>
      </c>
      <c r="B57" s="67" t="s">
        <v>289</v>
      </c>
      <c r="C57" s="67" t="s">
        <v>258</v>
      </c>
      <c r="D57" s="63" t="s">
        <v>312</v>
      </c>
      <c r="E57" s="64" t="s">
        <v>300</v>
      </c>
      <c r="F57" s="78" t="s">
        <v>274</v>
      </c>
      <c r="G57" s="68">
        <v>500000</v>
      </c>
      <c r="H57" s="53" t="s">
        <v>318</v>
      </c>
      <c r="I57" s="46"/>
      <c r="J57" s="68"/>
      <c r="K57" s="69" t="s">
        <v>265</v>
      </c>
      <c r="L57" s="68">
        <v>500000</v>
      </c>
      <c r="M57" s="49" t="s">
        <v>371</v>
      </c>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c r="EO57" s="43"/>
      <c r="EP57" s="43"/>
      <c r="EQ57" s="43"/>
      <c r="ER57" s="43"/>
      <c r="ES57" s="43"/>
      <c r="ET57" s="43"/>
      <c r="EU57" s="43"/>
      <c r="EV57" s="43"/>
      <c r="EW57" s="43"/>
      <c r="EX57" s="43"/>
      <c r="EY57" s="43"/>
      <c r="EZ57" s="43"/>
      <c r="FA57" s="43"/>
      <c r="FB57" s="43"/>
      <c r="FC57" s="43"/>
      <c r="FD57" s="43"/>
      <c r="FE57" s="43"/>
      <c r="FF57" s="43"/>
      <c r="FG57" s="43"/>
      <c r="FH57" s="43"/>
      <c r="FI57" s="43"/>
      <c r="FJ57" s="43"/>
      <c r="FK57" s="43"/>
      <c r="FL57" s="43"/>
      <c r="FM57" s="43"/>
      <c r="FN57" s="43"/>
      <c r="FO57" s="43"/>
      <c r="FP57" s="43"/>
      <c r="FQ57" s="43"/>
      <c r="FR57" s="43"/>
      <c r="FS57" s="43"/>
      <c r="FT57" s="43"/>
      <c r="FU57" s="43"/>
      <c r="FV57" s="43"/>
      <c r="FW57" s="43"/>
      <c r="FX57" s="43"/>
      <c r="FY57" s="43"/>
      <c r="FZ57" s="43"/>
      <c r="GA57" s="43"/>
      <c r="GB57" s="43"/>
      <c r="GC57" s="43"/>
      <c r="GD57" s="43"/>
      <c r="GE57" s="43"/>
      <c r="GF57" s="43"/>
      <c r="GG57" s="43"/>
      <c r="GH57" s="43"/>
      <c r="GI57" s="43"/>
      <c r="GJ57" s="43"/>
      <c r="GK57" s="43"/>
      <c r="GL57" s="43"/>
      <c r="GM57" s="43"/>
      <c r="GN57" s="43"/>
      <c r="GO57" s="43"/>
      <c r="GP57" s="43"/>
      <c r="GQ57" s="43"/>
      <c r="GR57" s="43"/>
      <c r="GS57" s="43"/>
      <c r="GT57" s="43"/>
      <c r="GU57" s="43"/>
      <c r="GV57" s="43"/>
      <c r="GW57" s="43"/>
      <c r="GX57" s="43"/>
      <c r="GY57" s="43"/>
      <c r="GZ57" s="43"/>
      <c r="HA57" s="43"/>
      <c r="HB57" s="43"/>
      <c r="HC57" s="43"/>
      <c r="HD57" s="43"/>
      <c r="HE57" s="43"/>
      <c r="HF57" s="43"/>
      <c r="HG57" s="43"/>
      <c r="HH57" s="43"/>
      <c r="HI57" s="43"/>
      <c r="HJ57" s="43"/>
      <c r="HK57" s="43"/>
      <c r="HL57" s="43"/>
      <c r="HM57" s="43"/>
      <c r="HN57" s="43"/>
      <c r="HO57" s="43"/>
      <c r="HP57" s="43"/>
      <c r="HQ57" s="43"/>
      <c r="HR57" s="43"/>
      <c r="HS57" s="43"/>
      <c r="HT57" s="43"/>
      <c r="HU57" s="43"/>
      <c r="HV57" s="43"/>
      <c r="HW57" s="43"/>
      <c r="HX57" s="43"/>
      <c r="HY57" s="43"/>
      <c r="HZ57" s="43"/>
      <c r="IA57" s="43"/>
      <c r="IB57" s="43"/>
      <c r="IC57" s="43"/>
      <c r="ID57" s="43"/>
      <c r="IE57" s="43"/>
      <c r="IF57" s="43"/>
      <c r="IG57" s="43"/>
      <c r="IH57" s="43"/>
      <c r="II57" s="43"/>
      <c r="IJ57" s="43"/>
      <c r="IK57" s="43"/>
      <c r="IL57" s="43"/>
      <c r="IM57" s="43"/>
    </row>
    <row r="58" spans="1:247" ht="63.75" x14ac:dyDescent="0.2">
      <c r="A58" s="52">
        <v>53</v>
      </c>
      <c r="B58" s="67" t="s">
        <v>286</v>
      </c>
      <c r="C58" s="67" t="s">
        <v>258</v>
      </c>
      <c r="D58" s="63" t="s">
        <v>312</v>
      </c>
      <c r="E58" s="64" t="s">
        <v>300</v>
      </c>
      <c r="F58" s="78" t="s">
        <v>273</v>
      </c>
      <c r="G58" s="68">
        <v>500000</v>
      </c>
      <c r="H58" s="56" t="s">
        <v>318</v>
      </c>
      <c r="I58" s="46"/>
      <c r="J58" s="68"/>
      <c r="K58" s="69" t="s">
        <v>266</v>
      </c>
      <c r="L58" s="68">
        <v>500000</v>
      </c>
      <c r="M58" s="49" t="s">
        <v>371</v>
      </c>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c r="EO58" s="43"/>
      <c r="EP58" s="43"/>
      <c r="EQ58" s="43"/>
      <c r="ER58" s="43"/>
      <c r="ES58" s="43"/>
      <c r="ET58" s="43"/>
      <c r="EU58" s="43"/>
      <c r="EV58" s="43"/>
      <c r="EW58" s="43"/>
      <c r="EX58" s="43"/>
      <c r="EY58" s="43"/>
      <c r="EZ58" s="43"/>
      <c r="FA58" s="43"/>
      <c r="FB58" s="43"/>
      <c r="FC58" s="43"/>
      <c r="FD58" s="43"/>
      <c r="FE58" s="43"/>
      <c r="FF58" s="43"/>
      <c r="FG58" s="43"/>
      <c r="FH58" s="43"/>
      <c r="FI58" s="43"/>
      <c r="FJ58" s="43"/>
      <c r="FK58" s="43"/>
      <c r="FL58" s="43"/>
      <c r="FM58" s="43"/>
      <c r="FN58" s="43"/>
      <c r="FO58" s="43"/>
      <c r="FP58" s="43"/>
      <c r="FQ58" s="43"/>
      <c r="FR58" s="43"/>
      <c r="FS58" s="43"/>
      <c r="FT58" s="43"/>
      <c r="FU58" s="43"/>
      <c r="FV58" s="43"/>
      <c r="FW58" s="43"/>
      <c r="FX58" s="43"/>
      <c r="FY58" s="43"/>
      <c r="FZ58" s="43"/>
      <c r="GA58" s="43"/>
      <c r="GB58" s="43"/>
      <c r="GC58" s="43"/>
      <c r="GD58" s="43"/>
      <c r="GE58" s="43"/>
      <c r="GF58" s="43"/>
      <c r="GG58" s="43"/>
      <c r="GH58" s="43"/>
      <c r="GI58" s="43"/>
      <c r="GJ58" s="43"/>
      <c r="GK58" s="43"/>
      <c r="GL58" s="43"/>
      <c r="GM58" s="43"/>
      <c r="GN58" s="43"/>
      <c r="GO58" s="43"/>
      <c r="GP58" s="43"/>
      <c r="GQ58" s="43"/>
      <c r="GR58" s="43"/>
      <c r="GS58" s="43"/>
      <c r="GT58" s="43"/>
      <c r="GU58" s="43"/>
      <c r="GV58" s="43"/>
      <c r="GW58" s="43"/>
      <c r="GX58" s="43"/>
      <c r="GY58" s="43"/>
      <c r="GZ58" s="43"/>
      <c r="HA58" s="43"/>
      <c r="HB58" s="43"/>
      <c r="HC58" s="43"/>
      <c r="HD58" s="43"/>
      <c r="HE58" s="43"/>
      <c r="HF58" s="43"/>
      <c r="HG58" s="43"/>
      <c r="HH58" s="43"/>
      <c r="HI58" s="43"/>
      <c r="HJ58" s="43"/>
      <c r="HK58" s="43"/>
      <c r="HL58" s="43"/>
      <c r="HM58" s="43"/>
      <c r="HN58" s="43"/>
      <c r="HO58" s="43"/>
      <c r="HP58" s="43"/>
      <c r="HQ58" s="43"/>
      <c r="HR58" s="43"/>
      <c r="HS58" s="43"/>
      <c r="HT58" s="43"/>
      <c r="HU58" s="43"/>
      <c r="HV58" s="43"/>
      <c r="HW58" s="43"/>
      <c r="HX58" s="43"/>
      <c r="HY58" s="43"/>
      <c r="HZ58" s="43"/>
      <c r="IA58" s="43"/>
      <c r="IB58" s="43"/>
      <c r="IC58" s="43"/>
      <c r="ID58" s="43"/>
      <c r="IE58" s="43"/>
      <c r="IF58" s="43"/>
      <c r="IG58" s="43"/>
      <c r="IH58" s="43"/>
      <c r="II58" s="43"/>
      <c r="IJ58" s="43"/>
      <c r="IK58" s="43"/>
      <c r="IL58" s="43"/>
      <c r="IM58" s="43"/>
    </row>
    <row r="59" spans="1:247" ht="51" x14ac:dyDescent="0.2">
      <c r="A59" s="55">
        <v>54</v>
      </c>
      <c r="B59" s="67" t="s">
        <v>284</v>
      </c>
      <c r="C59" s="67" t="s">
        <v>258</v>
      </c>
      <c r="D59" s="63" t="s">
        <v>312</v>
      </c>
      <c r="E59" s="64" t="s">
        <v>300</v>
      </c>
      <c r="F59" s="78" t="s">
        <v>275</v>
      </c>
      <c r="G59" s="68">
        <v>1600000</v>
      </c>
      <c r="H59" s="53" t="s">
        <v>318</v>
      </c>
      <c r="I59" s="46"/>
      <c r="J59" s="68"/>
      <c r="K59" s="69" t="s">
        <v>267</v>
      </c>
      <c r="L59" s="68">
        <v>1600000</v>
      </c>
      <c r="M59" s="49" t="s">
        <v>371</v>
      </c>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c r="EO59" s="43"/>
      <c r="EP59" s="43"/>
      <c r="EQ59" s="43"/>
      <c r="ER59" s="43"/>
      <c r="ES59" s="43"/>
      <c r="ET59" s="43"/>
      <c r="EU59" s="43"/>
      <c r="EV59" s="43"/>
      <c r="EW59" s="43"/>
      <c r="EX59" s="43"/>
      <c r="EY59" s="43"/>
      <c r="EZ59" s="43"/>
      <c r="FA59" s="43"/>
      <c r="FB59" s="43"/>
      <c r="FC59" s="43"/>
      <c r="FD59" s="43"/>
      <c r="FE59" s="43"/>
      <c r="FF59" s="43"/>
      <c r="FG59" s="43"/>
      <c r="FH59" s="43"/>
      <c r="FI59" s="43"/>
      <c r="FJ59" s="43"/>
      <c r="FK59" s="43"/>
      <c r="FL59" s="43"/>
      <c r="FM59" s="43"/>
      <c r="FN59" s="43"/>
      <c r="FO59" s="43"/>
      <c r="FP59" s="43"/>
      <c r="FQ59" s="43"/>
      <c r="FR59" s="43"/>
      <c r="FS59" s="43"/>
      <c r="FT59" s="43"/>
      <c r="FU59" s="43"/>
      <c r="FV59" s="43"/>
      <c r="FW59" s="43"/>
      <c r="FX59" s="43"/>
      <c r="FY59" s="43"/>
      <c r="FZ59" s="43"/>
      <c r="GA59" s="43"/>
      <c r="GB59" s="43"/>
      <c r="GC59" s="43"/>
      <c r="GD59" s="43"/>
      <c r="GE59" s="43"/>
      <c r="GF59" s="43"/>
      <c r="GG59" s="43"/>
      <c r="GH59" s="43"/>
      <c r="GI59" s="43"/>
      <c r="GJ59" s="43"/>
      <c r="GK59" s="43"/>
      <c r="GL59" s="43"/>
      <c r="GM59" s="43"/>
      <c r="GN59" s="43"/>
      <c r="GO59" s="43"/>
      <c r="GP59" s="43"/>
      <c r="GQ59" s="43"/>
      <c r="GR59" s="43"/>
      <c r="GS59" s="43"/>
      <c r="GT59" s="43"/>
      <c r="GU59" s="43"/>
      <c r="GV59" s="43"/>
      <c r="GW59" s="43"/>
      <c r="GX59" s="43"/>
      <c r="GY59" s="43"/>
      <c r="GZ59" s="43"/>
      <c r="HA59" s="43"/>
      <c r="HB59" s="43"/>
      <c r="HC59" s="43"/>
      <c r="HD59" s="43"/>
      <c r="HE59" s="43"/>
      <c r="HF59" s="43"/>
      <c r="HG59" s="43"/>
      <c r="HH59" s="43"/>
      <c r="HI59" s="43"/>
      <c r="HJ59" s="43"/>
      <c r="HK59" s="43"/>
      <c r="HL59" s="43"/>
      <c r="HM59" s="43"/>
      <c r="HN59" s="43"/>
      <c r="HO59" s="43"/>
      <c r="HP59" s="43"/>
      <c r="HQ59" s="43"/>
      <c r="HR59" s="43"/>
      <c r="HS59" s="43"/>
      <c r="HT59" s="43"/>
      <c r="HU59" s="43"/>
      <c r="HV59" s="43"/>
      <c r="HW59" s="43"/>
      <c r="HX59" s="43"/>
      <c r="HY59" s="43"/>
      <c r="HZ59" s="43"/>
      <c r="IA59" s="43"/>
      <c r="IB59" s="43"/>
      <c r="IC59" s="43"/>
      <c r="ID59" s="43"/>
      <c r="IE59" s="43"/>
      <c r="IF59" s="43"/>
      <c r="IG59" s="43"/>
      <c r="IH59" s="43"/>
      <c r="II59" s="43"/>
      <c r="IJ59" s="43"/>
      <c r="IK59" s="43"/>
      <c r="IL59" s="43"/>
      <c r="IM59" s="43"/>
    </row>
    <row r="60" spans="1:247" ht="38.25" x14ac:dyDescent="0.2">
      <c r="A60" s="52">
        <v>55</v>
      </c>
      <c r="B60" s="67" t="s">
        <v>287</v>
      </c>
      <c r="C60" s="67" t="s">
        <v>258</v>
      </c>
      <c r="D60" s="63" t="s">
        <v>312</v>
      </c>
      <c r="E60" s="64" t="s">
        <v>300</v>
      </c>
      <c r="F60" s="78" t="s">
        <v>259</v>
      </c>
      <c r="G60" s="68">
        <v>2500000</v>
      </c>
      <c r="H60" s="53" t="s">
        <v>318</v>
      </c>
      <c r="I60" s="46"/>
      <c r="J60" s="68"/>
      <c r="K60" s="69" t="s">
        <v>268</v>
      </c>
      <c r="L60" s="68">
        <v>2500000</v>
      </c>
      <c r="M60" s="49" t="s">
        <v>371</v>
      </c>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c r="EO60" s="43"/>
      <c r="EP60" s="43"/>
      <c r="EQ60" s="43"/>
      <c r="ER60" s="43"/>
      <c r="ES60" s="43"/>
      <c r="ET60" s="43"/>
      <c r="EU60" s="43"/>
      <c r="EV60" s="43"/>
      <c r="EW60" s="43"/>
      <c r="EX60" s="43"/>
      <c r="EY60" s="43"/>
      <c r="EZ60" s="43"/>
      <c r="FA60" s="43"/>
      <c r="FB60" s="43"/>
      <c r="FC60" s="43"/>
      <c r="FD60" s="43"/>
      <c r="FE60" s="43"/>
      <c r="FF60" s="43"/>
      <c r="FG60" s="43"/>
      <c r="FH60" s="43"/>
      <c r="FI60" s="43"/>
      <c r="FJ60" s="43"/>
      <c r="FK60" s="43"/>
      <c r="FL60" s="43"/>
      <c r="FM60" s="43"/>
      <c r="FN60" s="43"/>
      <c r="FO60" s="43"/>
      <c r="FP60" s="43"/>
      <c r="FQ60" s="43"/>
      <c r="FR60" s="43"/>
      <c r="FS60" s="43"/>
      <c r="FT60" s="43"/>
      <c r="FU60" s="43"/>
      <c r="FV60" s="43"/>
      <c r="FW60" s="43"/>
      <c r="FX60" s="43"/>
      <c r="FY60" s="43"/>
      <c r="FZ60" s="43"/>
      <c r="GA60" s="43"/>
      <c r="GB60" s="43"/>
      <c r="GC60" s="43"/>
      <c r="GD60" s="43"/>
      <c r="GE60" s="43"/>
      <c r="GF60" s="43"/>
      <c r="GG60" s="43"/>
      <c r="GH60" s="43"/>
      <c r="GI60" s="43"/>
      <c r="GJ60" s="43"/>
      <c r="GK60" s="43"/>
      <c r="GL60" s="43"/>
      <c r="GM60" s="43"/>
      <c r="GN60" s="43"/>
      <c r="GO60" s="43"/>
      <c r="GP60" s="43"/>
      <c r="GQ60" s="43"/>
      <c r="GR60" s="43"/>
      <c r="GS60" s="43"/>
      <c r="GT60" s="43"/>
      <c r="GU60" s="43"/>
      <c r="GV60" s="43"/>
      <c r="GW60" s="43"/>
      <c r="GX60" s="43"/>
      <c r="GY60" s="43"/>
      <c r="GZ60" s="43"/>
      <c r="HA60" s="43"/>
      <c r="HB60" s="43"/>
      <c r="HC60" s="43"/>
      <c r="HD60" s="43"/>
      <c r="HE60" s="43"/>
      <c r="HF60" s="43"/>
      <c r="HG60" s="43"/>
      <c r="HH60" s="43"/>
      <c r="HI60" s="43"/>
      <c r="HJ60" s="43"/>
      <c r="HK60" s="43"/>
      <c r="HL60" s="43"/>
      <c r="HM60" s="43"/>
      <c r="HN60" s="43"/>
      <c r="HO60" s="43"/>
      <c r="HP60" s="43"/>
      <c r="HQ60" s="43"/>
      <c r="HR60" s="43"/>
      <c r="HS60" s="43"/>
      <c r="HT60" s="43"/>
      <c r="HU60" s="43"/>
      <c r="HV60" s="43"/>
      <c r="HW60" s="43"/>
      <c r="HX60" s="43"/>
      <c r="HY60" s="43"/>
      <c r="HZ60" s="43"/>
      <c r="IA60" s="43"/>
      <c r="IB60" s="43"/>
      <c r="IC60" s="43"/>
      <c r="ID60" s="43"/>
      <c r="IE60" s="43"/>
      <c r="IF60" s="43"/>
      <c r="IG60" s="43"/>
      <c r="IH60" s="43"/>
      <c r="II60" s="43"/>
      <c r="IJ60" s="43"/>
      <c r="IK60" s="43"/>
      <c r="IL60" s="43"/>
      <c r="IM60" s="43"/>
    </row>
    <row r="61" spans="1:247" ht="63.75" x14ac:dyDescent="0.2">
      <c r="A61" s="52">
        <v>56</v>
      </c>
      <c r="B61" s="67" t="s">
        <v>285</v>
      </c>
      <c r="C61" s="67" t="s">
        <v>258</v>
      </c>
      <c r="D61" s="63" t="s">
        <v>312</v>
      </c>
      <c r="E61" s="64" t="s">
        <v>300</v>
      </c>
      <c r="F61" s="78" t="s">
        <v>276</v>
      </c>
      <c r="G61" s="68">
        <v>1330000</v>
      </c>
      <c r="H61" s="56" t="s">
        <v>318</v>
      </c>
      <c r="I61" s="46"/>
      <c r="J61" s="68"/>
      <c r="K61" s="69" t="s">
        <v>269</v>
      </c>
      <c r="L61" s="68">
        <v>1330000</v>
      </c>
      <c r="M61" s="49" t="s">
        <v>371</v>
      </c>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c r="EO61" s="43"/>
      <c r="EP61" s="43"/>
      <c r="EQ61" s="43"/>
      <c r="ER61" s="43"/>
      <c r="ES61" s="43"/>
      <c r="ET61" s="43"/>
      <c r="EU61" s="43"/>
      <c r="EV61" s="43"/>
      <c r="EW61" s="43"/>
      <c r="EX61" s="43"/>
      <c r="EY61" s="43"/>
      <c r="EZ61" s="43"/>
      <c r="FA61" s="43"/>
      <c r="FB61" s="43"/>
      <c r="FC61" s="43"/>
      <c r="FD61" s="43"/>
      <c r="FE61" s="43"/>
      <c r="FF61" s="43"/>
      <c r="FG61" s="43"/>
      <c r="FH61" s="43"/>
      <c r="FI61" s="43"/>
      <c r="FJ61" s="43"/>
      <c r="FK61" s="43"/>
      <c r="FL61" s="43"/>
      <c r="FM61" s="43"/>
      <c r="FN61" s="43"/>
      <c r="FO61" s="43"/>
      <c r="FP61" s="43"/>
      <c r="FQ61" s="43"/>
      <c r="FR61" s="43"/>
      <c r="FS61" s="43"/>
      <c r="FT61" s="43"/>
      <c r="FU61" s="43"/>
      <c r="FV61" s="43"/>
      <c r="FW61" s="43"/>
      <c r="FX61" s="43"/>
      <c r="FY61" s="43"/>
      <c r="FZ61" s="43"/>
      <c r="GA61" s="43"/>
      <c r="GB61" s="43"/>
      <c r="GC61" s="43"/>
      <c r="GD61" s="43"/>
      <c r="GE61" s="43"/>
      <c r="GF61" s="43"/>
      <c r="GG61" s="43"/>
      <c r="GH61" s="43"/>
      <c r="GI61" s="43"/>
      <c r="GJ61" s="43"/>
      <c r="GK61" s="43"/>
      <c r="GL61" s="43"/>
      <c r="GM61" s="43"/>
      <c r="GN61" s="43"/>
      <c r="GO61" s="43"/>
      <c r="GP61" s="43"/>
      <c r="GQ61" s="43"/>
      <c r="GR61" s="43"/>
      <c r="GS61" s="43"/>
      <c r="GT61" s="43"/>
      <c r="GU61" s="43"/>
      <c r="GV61" s="43"/>
      <c r="GW61" s="43"/>
      <c r="GX61" s="43"/>
      <c r="GY61" s="43"/>
      <c r="GZ61" s="43"/>
      <c r="HA61" s="43"/>
      <c r="HB61" s="43"/>
      <c r="HC61" s="43"/>
      <c r="HD61" s="43"/>
      <c r="HE61" s="43"/>
      <c r="HF61" s="43"/>
      <c r="HG61" s="43"/>
      <c r="HH61" s="43"/>
      <c r="HI61" s="43"/>
      <c r="HJ61" s="43"/>
      <c r="HK61" s="43"/>
      <c r="HL61" s="43"/>
      <c r="HM61" s="43"/>
      <c r="HN61" s="43"/>
      <c r="HO61" s="43"/>
      <c r="HP61" s="43"/>
      <c r="HQ61" s="43"/>
      <c r="HR61" s="43"/>
      <c r="HS61" s="43"/>
      <c r="HT61" s="43"/>
      <c r="HU61" s="43"/>
      <c r="HV61" s="43"/>
      <c r="HW61" s="43"/>
      <c r="HX61" s="43"/>
      <c r="HY61" s="43"/>
      <c r="HZ61" s="43"/>
      <c r="IA61" s="43"/>
      <c r="IB61" s="43"/>
      <c r="IC61" s="43"/>
      <c r="ID61" s="43"/>
      <c r="IE61" s="43"/>
      <c r="IF61" s="43"/>
      <c r="IG61" s="43"/>
      <c r="IH61" s="43"/>
      <c r="II61" s="43"/>
      <c r="IJ61" s="43"/>
      <c r="IK61" s="43"/>
      <c r="IL61" s="43"/>
      <c r="IM61" s="43"/>
    </row>
    <row r="62" spans="1:247" ht="51" x14ac:dyDescent="0.2">
      <c r="A62" s="52">
        <v>57</v>
      </c>
      <c r="B62" s="65" t="s">
        <v>281</v>
      </c>
      <c r="C62" s="48" t="s">
        <v>126</v>
      </c>
      <c r="D62" s="63" t="s">
        <v>280</v>
      </c>
      <c r="E62" s="64" t="s">
        <v>329</v>
      </c>
      <c r="F62" s="77" t="s">
        <v>295</v>
      </c>
      <c r="G62" s="47">
        <v>300000</v>
      </c>
      <c r="H62" s="53" t="s">
        <v>318</v>
      </c>
      <c r="I62" s="46"/>
      <c r="J62" s="47"/>
      <c r="K62" s="46" t="s">
        <v>127</v>
      </c>
      <c r="L62" s="66">
        <v>300000</v>
      </c>
      <c r="M62" s="49" t="s">
        <v>371</v>
      </c>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c r="EO62" s="41"/>
      <c r="EP62" s="41"/>
      <c r="EQ62" s="41"/>
      <c r="ER62" s="41"/>
      <c r="ES62" s="41"/>
      <c r="ET62" s="41"/>
      <c r="EU62" s="41"/>
      <c r="EV62" s="41"/>
      <c r="EW62" s="41"/>
      <c r="EX62" s="41"/>
      <c r="EY62" s="41"/>
      <c r="EZ62" s="41"/>
      <c r="FA62" s="41"/>
      <c r="FB62" s="41"/>
      <c r="FC62" s="41"/>
      <c r="FD62" s="41"/>
      <c r="FE62" s="41"/>
      <c r="FF62" s="41"/>
      <c r="FG62" s="41"/>
      <c r="FH62" s="41"/>
      <c r="FI62" s="41"/>
      <c r="FJ62" s="41"/>
      <c r="FK62" s="41"/>
      <c r="FL62" s="41"/>
      <c r="FM62" s="41"/>
      <c r="FN62" s="41"/>
      <c r="FO62" s="41"/>
      <c r="FP62" s="41"/>
      <c r="FQ62" s="41"/>
      <c r="FR62" s="41"/>
      <c r="FS62" s="41"/>
      <c r="FT62" s="41"/>
      <c r="FU62" s="41"/>
      <c r="FV62" s="41"/>
      <c r="FW62" s="41"/>
      <c r="FX62" s="41"/>
      <c r="FY62" s="41"/>
      <c r="FZ62" s="41"/>
      <c r="GA62" s="41"/>
      <c r="GB62" s="41"/>
      <c r="GC62" s="41"/>
      <c r="GD62" s="41"/>
      <c r="GE62" s="41"/>
      <c r="GF62" s="41"/>
      <c r="GG62" s="41"/>
      <c r="GH62" s="41"/>
      <c r="GI62" s="41"/>
      <c r="GJ62" s="41"/>
      <c r="GK62" s="41"/>
      <c r="GL62" s="41"/>
      <c r="GM62" s="41"/>
      <c r="GN62" s="41"/>
      <c r="GO62" s="41"/>
      <c r="GP62" s="41"/>
      <c r="GQ62" s="41"/>
      <c r="GR62" s="41"/>
      <c r="GS62" s="41"/>
      <c r="GT62" s="41"/>
      <c r="GU62" s="41"/>
      <c r="GV62" s="41"/>
      <c r="GW62" s="41"/>
      <c r="GX62" s="41"/>
      <c r="GY62" s="41"/>
      <c r="GZ62" s="41"/>
      <c r="HA62" s="41"/>
      <c r="HB62" s="41"/>
      <c r="HC62" s="41"/>
      <c r="HD62" s="41"/>
      <c r="HE62" s="41"/>
      <c r="HF62" s="41"/>
      <c r="HG62" s="41"/>
      <c r="HH62" s="41"/>
      <c r="HI62" s="41"/>
      <c r="HJ62" s="41"/>
      <c r="HK62" s="41"/>
      <c r="HL62" s="41"/>
      <c r="HM62" s="41"/>
      <c r="HN62" s="41"/>
      <c r="HO62" s="41"/>
      <c r="HP62" s="41"/>
      <c r="HQ62" s="41"/>
      <c r="HR62" s="41"/>
      <c r="HS62" s="41"/>
      <c r="HT62" s="41"/>
      <c r="HU62" s="41"/>
      <c r="HV62" s="41"/>
      <c r="HW62" s="41"/>
      <c r="HX62" s="41"/>
      <c r="HY62" s="41"/>
      <c r="HZ62" s="41"/>
      <c r="IA62" s="41"/>
      <c r="IB62" s="41"/>
      <c r="IC62" s="41"/>
      <c r="ID62" s="41"/>
      <c r="IE62" s="41"/>
      <c r="IF62" s="41"/>
      <c r="IG62" s="41"/>
      <c r="IH62" s="41"/>
      <c r="II62" s="41"/>
      <c r="IJ62" s="41"/>
      <c r="IK62" s="41"/>
      <c r="IL62" s="41"/>
      <c r="IM62" s="41"/>
    </row>
    <row r="63" spans="1:247" ht="38.25" x14ac:dyDescent="0.2">
      <c r="A63" s="55">
        <v>58</v>
      </c>
      <c r="B63" s="70" t="s">
        <v>282</v>
      </c>
      <c r="C63" s="48" t="s">
        <v>128</v>
      </c>
      <c r="D63" s="63"/>
      <c r="E63" s="64" t="s">
        <v>300</v>
      </c>
      <c r="F63" s="70" t="s">
        <v>270</v>
      </c>
      <c r="G63" s="47">
        <v>99967</v>
      </c>
      <c r="H63" s="53" t="s">
        <v>318</v>
      </c>
      <c r="I63" s="46"/>
      <c r="J63" s="47"/>
      <c r="K63" s="46" t="s">
        <v>129</v>
      </c>
      <c r="L63" s="66">
        <v>99967</v>
      </c>
      <c r="M63" s="49" t="s">
        <v>371</v>
      </c>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c r="EO63" s="41"/>
      <c r="EP63" s="41"/>
      <c r="EQ63" s="41"/>
      <c r="ER63" s="41"/>
      <c r="ES63" s="41"/>
      <c r="ET63" s="41"/>
      <c r="EU63" s="41"/>
      <c r="EV63" s="41"/>
      <c r="EW63" s="41"/>
      <c r="EX63" s="41"/>
      <c r="EY63" s="41"/>
      <c r="EZ63" s="41"/>
      <c r="FA63" s="41"/>
      <c r="FB63" s="41"/>
      <c r="FC63" s="41"/>
      <c r="FD63" s="41"/>
      <c r="FE63" s="41"/>
      <c r="FF63" s="41"/>
      <c r="FG63" s="41"/>
      <c r="FH63" s="41"/>
      <c r="FI63" s="41"/>
      <c r="FJ63" s="41"/>
      <c r="FK63" s="41"/>
      <c r="FL63" s="41"/>
      <c r="FM63" s="41"/>
      <c r="FN63" s="41"/>
      <c r="FO63" s="41"/>
      <c r="FP63" s="41"/>
      <c r="FQ63" s="41"/>
      <c r="FR63" s="41"/>
      <c r="FS63" s="41"/>
      <c r="FT63" s="41"/>
      <c r="FU63" s="41"/>
      <c r="FV63" s="41"/>
      <c r="FW63" s="41"/>
      <c r="FX63" s="41"/>
      <c r="FY63" s="41"/>
      <c r="FZ63" s="41"/>
      <c r="GA63" s="41"/>
      <c r="GB63" s="41"/>
      <c r="GC63" s="41"/>
      <c r="GD63" s="41"/>
      <c r="GE63" s="41"/>
      <c r="GF63" s="41"/>
      <c r="GG63" s="41"/>
      <c r="GH63" s="41"/>
      <c r="GI63" s="41"/>
      <c r="GJ63" s="41"/>
      <c r="GK63" s="41"/>
      <c r="GL63" s="41"/>
      <c r="GM63" s="41"/>
      <c r="GN63" s="41"/>
      <c r="GO63" s="41"/>
      <c r="GP63" s="41"/>
      <c r="GQ63" s="41"/>
      <c r="GR63" s="41"/>
      <c r="GS63" s="41"/>
      <c r="GT63" s="41"/>
      <c r="GU63" s="41"/>
      <c r="GV63" s="41"/>
      <c r="GW63" s="41"/>
      <c r="GX63" s="41"/>
      <c r="GY63" s="41"/>
      <c r="GZ63" s="41"/>
      <c r="HA63" s="41"/>
      <c r="HB63" s="41"/>
      <c r="HC63" s="41"/>
      <c r="HD63" s="41"/>
      <c r="HE63" s="41"/>
      <c r="HF63" s="41"/>
      <c r="HG63" s="41"/>
      <c r="HH63" s="41"/>
      <c r="HI63" s="41"/>
      <c r="HJ63" s="41"/>
      <c r="HK63" s="41"/>
      <c r="HL63" s="41"/>
      <c r="HM63" s="41"/>
      <c r="HN63" s="41"/>
      <c r="HO63" s="41"/>
      <c r="HP63" s="41"/>
      <c r="HQ63" s="41"/>
      <c r="HR63" s="41"/>
      <c r="HS63" s="41"/>
      <c r="HT63" s="41"/>
      <c r="HU63" s="41"/>
      <c r="HV63" s="41"/>
      <c r="HW63" s="41"/>
      <c r="HX63" s="41"/>
      <c r="HY63" s="41"/>
      <c r="HZ63" s="41"/>
      <c r="IA63" s="41"/>
      <c r="IB63" s="41"/>
      <c r="IC63" s="41"/>
      <c r="ID63" s="41"/>
      <c r="IE63" s="41"/>
      <c r="IF63" s="41"/>
      <c r="IG63" s="41"/>
      <c r="IH63" s="41"/>
      <c r="II63" s="41"/>
      <c r="IJ63" s="41"/>
      <c r="IK63" s="41"/>
      <c r="IL63" s="41"/>
      <c r="IM63" s="41"/>
    </row>
    <row r="64" spans="1:247" ht="38.25" x14ac:dyDescent="0.2">
      <c r="A64" s="52">
        <v>59</v>
      </c>
      <c r="B64" s="70" t="s">
        <v>283</v>
      </c>
      <c r="C64" s="48" t="s">
        <v>128</v>
      </c>
      <c r="D64" s="64">
        <v>7731281960</v>
      </c>
      <c r="E64" s="64" t="s">
        <v>300</v>
      </c>
      <c r="F64" s="70" t="s">
        <v>271</v>
      </c>
      <c r="G64" s="47">
        <v>247491</v>
      </c>
      <c r="H64" s="56" t="s">
        <v>318</v>
      </c>
      <c r="I64" s="46"/>
      <c r="J64" s="47"/>
      <c r="K64" s="46" t="s">
        <v>130</v>
      </c>
      <c r="L64" s="66">
        <v>247491</v>
      </c>
      <c r="M64" s="49" t="s">
        <v>371</v>
      </c>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c r="EV64" s="41"/>
      <c r="EW64" s="41"/>
      <c r="EX64" s="41"/>
      <c r="EY64" s="41"/>
      <c r="EZ64" s="41"/>
      <c r="FA64" s="41"/>
      <c r="FB64" s="41"/>
      <c r="FC64" s="41"/>
      <c r="FD64" s="41"/>
      <c r="FE64" s="41"/>
      <c r="FF64" s="41"/>
      <c r="FG64" s="41"/>
      <c r="FH64" s="41"/>
      <c r="FI64" s="41"/>
      <c r="FJ64" s="41"/>
      <c r="FK64" s="41"/>
      <c r="FL64" s="41"/>
      <c r="FM64" s="41"/>
      <c r="FN64" s="41"/>
      <c r="FO64" s="41"/>
      <c r="FP64" s="41"/>
      <c r="FQ64" s="41"/>
      <c r="FR64" s="41"/>
      <c r="FS64" s="41"/>
      <c r="FT64" s="41"/>
      <c r="FU64" s="41"/>
      <c r="FV64" s="41"/>
      <c r="FW64" s="41"/>
      <c r="FX64" s="41"/>
      <c r="FY64" s="41"/>
      <c r="FZ64" s="41"/>
      <c r="GA64" s="41"/>
      <c r="GB64" s="41"/>
      <c r="GC64" s="41"/>
      <c r="GD64" s="41"/>
      <c r="GE64" s="41"/>
      <c r="GF64" s="41"/>
      <c r="GG64" s="41"/>
      <c r="GH64" s="41"/>
      <c r="GI64" s="41"/>
      <c r="GJ64" s="41"/>
      <c r="GK64" s="41"/>
      <c r="GL64" s="41"/>
      <c r="GM64" s="41"/>
      <c r="GN64" s="41"/>
      <c r="GO64" s="41"/>
      <c r="GP64" s="41"/>
      <c r="GQ64" s="41"/>
      <c r="GR64" s="41"/>
      <c r="GS64" s="41"/>
      <c r="GT64" s="41"/>
      <c r="GU64" s="41"/>
      <c r="GV64" s="41"/>
      <c r="GW64" s="41"/>
      <c r="GX64" s="41"/>
      <c r="GY64" s="41"/>
      <c r="GZ64" s="41"/>
      <c r="HA64" s="41"/>
      <c r="HB64" s="41"/>
      <c r="HC64" s="41"/>
      <c r="HD64" s="41"/>
      <c r="HE64" s="41"/>
      <c r="HF64" s="41"/>
      <c r="HG64" s="41"/>
      <c r="HH64" s="41"/>
      <c r="HI64" s="41"/>
      <c r="HJ64" s="41"/>
      <c r="HK64" s="41"/>
      <c r="HL64" s="41"/>
      <c r="HM64" s="41"/>
      <c r="HN64" s="41"/>
      <c r="HO64" s="41"/>
      <c r="HP64" s="41"/>
      <c r="HQ64" s="41"/>
      <c r="HR64" s="41"/>
      <c r="HS64" s="41"/>
      <c r="HT64" s="41"/>
      <c r="HU64" s="41"/>
      <c r="HV64" s="41"/>
      <c r="HW64" s="41"/>
      <c r="HX64" s="41"/>
      <c r="HY64" s="41"/>
      <c r="HZ64" s="41"/>
      <c r="IA64" s="41"/>
      <c r="IB64" s="41"/>
      <c r="IC64" s="41"/>
      <c r="ID64" s="41"/>
      <c r="IE64" s="41"/>
      <c r="IF64" s="41"/>
      <c r="IG64" s="41"/>
      <c r="IH64" s="41"/>
      <c r="II64" s="41"/>
      <c r="IJ64" s="41"/>
      <c r="IK64" s="41"/>
      <c r="IL64" s="41"/>
      <c r="IM64" s="41"/>
    </row>
    <row r="65" spans="1:247" ht="63.75" x14ac:dyDescent="0.2">
      <c r="A65" s="52">
        <v>60</v>
      </c>
      <c r="B65" s="61" t="s">
        <v>296</v>
      </c>
      <c r="C65" s="48" t="s">
        <v>124</v>
      </c>
      <c r="D65" s="69" t="s">
        <v>297</v>
      </c>
      <c r="E65" s="71" t="s">
        <v>298</v>
      </c>
      <c r="F65" s="79" t="s">
        <v>299</v>
      </c>
      <c r="G65" s="47">
        <v>450000</v>
      </c>
      <c r="H65" s="53" t="s">
        <v>318</v>
      </c>
      <c r="I65" s="72"/>
      <c r="J65" s="47"/>
      <c r="K65" s="72" t="s">
        <v>125</v>
      </c>
      <c r="L65" s="47">
        <v>450000</v>
      </c>
      <c r="M65" s="49" t="s">
        <v>370</v>
      </c>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41"/>
      <c r="GB65" s="41"/>
      <c r="GC65" s="41"/>
      <c r="GD65" s="41"/>
      <c r="GE65" s="41"/>
      <c r="GF65" s="41"/>
      <c r="GG65" s="41"/>
      <c r="GH65" s="41"/>
      <c r="GI65" s="41"/>
      <c r="GJ65" s="41"/>
      <c r="GK65" s="41"/>
      <c r="GL65" s="41"/>
      <c r="GM65" s="41"/>
      <c r="GN65" s="41"/>
      <c r="GO65" s="41"/>
      <c r="GP65" s="41"/>
      <c r="GQ65" s="41"/>
      <c r="GR65" s="41"/>
      <c r="GS65" s="41"/>
      <c r="GT65" s="41"/>
      <c r="GU65" s="41"/>
      <c r="GV65" s="41"/>
      <c r="GW65" s="41"/>
      <c r="GX65" s="41"/>
      <c r="GY65" s="41"/>
      <c r="GZ65" s="41"/>
      <c r="HA65" s="41"/>
      <c r="HB65" s="41"/>
      <c r="HC65" s="41"/>
      <c r="HD65" s="41"/>
      <c r="HE65" s="41"/>
      <c r="HF65" s="41"/>
      <c r="HG65" s="41"/>
      <c r="HH65" s="41"/>
      <c r="HI65" s="41"/>
      <c r="HJ65" s="41"/>
      <c r="HK65" s="41"/>
      <c r="HL65" s="41"/>
      <c r="HM65" s="41"/>
      <c r="HN65" s="41"/>
      <c r="HO65" s="41"/>
      <c r="HP65" s="41"/>
      <c r="HQ65" s="41"/>
      <c r="HR65" s="41"/>
      <c r="HS65" s="41"/>
      <c r="HT65" s="41"/>
      <c r="HU65" s="41"/>
      <c r="HV65" s="41"/>
      <c r="HW65" s="41"/>
      <c r="HX65" s="41"/>
      <c r="HY65" s="41"/>
      <c r="HZ65" s="41"/>
      <c r="IA65" s="41"/>
      <c r="IB65" s="41"/>
      <c r="IC65" s="41"/>
      <c r="ID65" s="41"/>
      <c r="IE65" s="41"/>
      <c r="IF65" s="41"/>
      <c r="IG65" s="41"/>
      <c r="IH65" s="41"/>
      <c r="II65" s="41"/>
      <c r="IJ65" s="41"/>
      <c r="IK65" s="41"/>
      <c r="IL65" s="41"/>
      <c r="IM65" s="41"/>
    </row>
    <row r="66" spans="1:247" ht="51" x14ac:dyDescent="0.2">
      <c r="A66" s="52">
        <v>61</v>
      </c>
      <c r="B66" s="65" t="s">
        <v>307</v>
      </c>
      <c r="C66" s="48" t="s">
        <v>306</v>
      </c>
      <c r="D66" s="69"/>
      <c r="E66" s="71" t="s">
        <v>329</v>
      </c>
      <c r="F66" s="79" t="s">
        <v>308</v>
      </c>
      <c r="G66" s="47">
        <v>3788227.13</v>
      </c>
      <c r="H66" s="53" t="s">
        <v>318</v>
      </c>
      <c r="I66" s="72"/>
      <c r="J66" s="47"/>
      <c r="K66" s="72" t="s">
        <v>309</v>
      </c>
      <c r="L66" s="47">
        <v>3788227.13</v>
      </c>
      <c r="M66" s="49" t="s">
        <v>371</v>
      </c>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c r="GZ66" s="44"/>
      <c r="HA66" s="44"/>
      <c r="HB66" s="44"/>
      <c r="HC66" s="44"/>
      <c r="HD66" s="44"/>
      <c r="HE66" s="44"/>
      <c r="HF66" s="44"/>
      <c r="HG66" s="44"/>
      <c r="HH66" s="44"/>
      <c r="HI66" s="44"/>
      <c r="HJ66" s="44"/>
      <c r="HK66" s="44"/>
      <c r="HL66" s="44"/>
      <c r="HM66" s="44"/>
      <c r="HN66" s="44"/>
      <c r="HO66" s="44"/>
      <c r="HP66" s="44"/>
      <c r="HQ66" s="44"/>
      <c r="HR66" s="44"/>
      <c r="HS66" s="44"/>
      <c r="HT66" s="44"/>
      <c r="HU66" s="44"/>
      <c r="HV66" s="44"/>
      <c r="HW66" s="44"/>
      <c r="HX66" s="44"/>
      <c r="HY66" s="44"/>
      <c r="HZ66" s="44"/>
      <c r="IA66" s="44"/>
      <c r="IB66" s="44"/>
      <c r="IC66" s="44"/>
      <c r="ID66" s="44"/>
      <c r="IE66" s="44"/>
      <c r="IF66" s="44"/>
      <c r="IG66" s="44"/>
      <c r="IH66" s="44"/>
      <c r="II66" s="44"/>
      <c r="IJ66" s="44"/>
      <c r="IK66" s="44"/>
      <c r="IL66" s="44"/>
      <c r="IM66" s="44"/>
    </row>
    <row r="67" spans="1:247" ht="64.5" thickBot="1" x14ac:dyDescent="0.25">
      <c r="A67" s="55">
        <v>62</v>
      </c>
      <c r="B67" s="65"/>
      <c r="C67" s="48" t="s">
        <v>327</v>
      </c>
      <c r="D67" s="69" t="s">
        <v>328</v>
      </c>
      <c r="E67" s="71"/>
      <c r="F67" s="79" t="s">
        <v>325</v>
      </c>
      <c r="G67" s="47">
        <v>300000</v>
      </c>
      <c r="H67" s="56" t="s">
        <v>318</v>
      </c>
      <c r="I67" s="72"/>
      <c r="J67" s="47"/>
      <c r="K67" s="72" t="s">
        <v>326</v>
      </c>
      <c r="L67" s="47">
        <v>300000</v>
      </c>
      <c r="M67" s="49" t="s">
        <v>370</v>
      </c>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1"/>
      <c r="DD67" s="51"/>
      <c r="DE67" s="51"/>
      <c r="DF67" s="51"/>
      <c r="DG67" s="51"/>
      <c r="DH67" s="51"/>
      <c r="DI67" s="51"/>
      <c r="DJ67" s="51"/>
      <c r="DK67" s="51"/>
      <c r="DL67" s="51"/>
      <c r="DM67" s="51"/>
      <c r="DN67" s="51"/>
      <c r="DO67" s="51"/>
      <c r="DP67" s="51"/>
      <c r="DQ67" s="51"/>
      <c r="DR67" s="51"/>
      <c r="DS67" s="51"/>
      <c r="DT67" s="51"/>
      <c r="DU67" s="51"/>
      <c r="DV67" s="51"/>
      <c r="DW67" s="51"/>
      <c r="DX67" s="51"/>
      <c r="DY67" s="51"/>
      <c r="DZ67" s="51"/>
      <c r="EA67" s="51"/>
      <c r="EB67" s="51"/>
      <c r="EC67" s="51"/>
      <c r="ED67" s="51"/>
      <c r="EE67" s="51"/>
      <c r="EF67" s="51"/>
      <c r="EG67" s="51"/>
      <c r="EH67" s="51"/>
      <c r="EI67" s="51"/>
      <c r="EJ67" s="51"/>
      <c r="EK67" s="51"/>
      <c r="EL67" s="51"/>
      <c r="EM67" s="51"/>
      <c r="EN67" s="51"/>
      <c r="EO67" s="51"/>
      <c r="EP67" s="51"/>
      <c r="EQ67" s="51"/>
      <c r="ER67" s="51"/>
      <c r="ES67" s="51"/>
      <c r="ET67" s="51"/>
      <c r="EU67" s="51"/>
      <c r="EV67" s="51"/>
      <c r="EW67" s="51"/>
      <c r="EX67" s="51"/>
      <c r="EY67" s="51"/>
      <c r="EZ67" s="51"/>
      <c r="FA67" s="51"/>
      <c r="FB67" s="51"/>
      <c r="FC67" s="51"/>
      <c r="FD67" s="51"/>
      <c r="FE67" s="51"/>
      <c r="FF67" s="51"/>
      <c r="FG67" s="51"/>
      <c r="FH67" s="51"/>
      <c r="FI67" s="51"/>
      <c r="FJ67" s="51"/>
      <c r="FK67" s="51"/>
      <c r="FL67" s="51"/>
      <c r="FM67" s="51"/>
      <c r="FN67" s="51"/>
      <c r="FO67" s="51"/>
      <c r="FP67" s="51"/>
      <c r="FQ67" s="51"/>
      <c r="FR67" s="51"/>
      <c r="FS67" s="51"/>
      <c r="FT67" s="51"/>
      <c r="FU67" s="51"/>
      <c r="FV67" s="51"/>
      <c r="FW67" s="51"/>
      <c r="FX67" s="51"/>
      <c r="FY67" s="51"/>
      <c r="FZ67" s="51"/>
      <c r="GA67" s="51"/>
      <c r="GB67" s="51"/>
      <c r="GC67" s="51"/>
      <c r="GD67" s="51"/>
      <c r="GE67" s="51"/>
      <c r="GF67" s="51"/>
      <c r="GG67" s="51"/>
      <c r="GH67" s="51"/>
      <c r="GI67" s="51"/>
      <c r="GJ67" s="51"/>
      <c r="GK67" s="51"/>
      <c r="GL67" s="51"/>
      <c r="GM67" s="51"/>
      <c r="GN67" s="51"/>
      <c r="GO67" s="51"/>
      <c r="GP67" s="51"/>
      <c r="GQ67" s="51"/>
      <c r="GR67" s="51"/>
      <c r="GS67" s="51"/>
      <c r="GT67" s="51"/>
      <c r="GU67" s="51"/>
      <c r="GV67" s="51"/>
      <c r="GW67" s="51"/>
      <c r="GX67" s="51"/>
      <c r="GY67" s="51"/>
      <c r="GZ67" s="51"/>
      <c r="HA67" s="51"/>
      <c r="HB67" s="51"/>
      <c r="HC67" s="51"/>
      <c r="HD67" s="51"/>
      <c r="HE67" s="51"/>
      <c r="HF67" s="51"/>
      <c r="HG67" s="51"/>
      <c r="HH67" s="51"/>
      <c r="HI67" s="51"/>
      <c r="HJ67" s="51"/>
      <c r="HK67" s="51"/>
      <c r="HL67" s="51"/>
      <c r="HM67" s="51"/>
      <c r="HN67" s="51"/>
      <c r="HO67" s="51"/>
      <c r="HP67" s="51"/>
      <c r="HQ67" s="51"/>
      <c r="HR67" s="51"/>
      <c r="HS67" s="51"/>
      <c r="HT67" s="51"/>
      <c r="HU67" s="51"/>
      <c r="HV67" s="51"/>
      <c r="HW67" s="51"/>
      <c r="HX67" s="51"/>
      <c r="HY67" s="51"/>
      <c r="HZ67" s="51"/>
      <c r="IA67" s="51"/>
      <c r="IB67" s="51"/>
      <c r="IC67" s="51"/>
      <c r="ID67" s="51"/>
      <c r="IE67" s="51"/>
      <c r="IF67" s="51"/>
      <c r="IG67" s="51"/>
      <c r="IH67" s="51"/>
      <c r="II67" s="51"/>
      <c r="IJ67" s="51"/>
      <c r="IK67" s="51"/>
      <c r="IL67" s="51"/>
      <c r="IM67" s="51"/>
    </row>
    <row r="68" spans="1:247" s="21" customFormat="1" ht="11.25" customHeight="1" thickBot="1" x14ac:dyDescent="0.25">
      <c r="A68" s="137" t="s">
        <v>40</v>
      </c>
      <c r="B68" s="138"/>
      <c r="C68" s="138"/>
      <c r="D68" s="138"/>
      <c r="E68" s="138"/>
      <c r="F68" s="139"/>
      <c r="G68" s="73">
        <f>SUM(G8:G67)</f>
        <v>53199815.520000003</v>
      </c>
      <c r="H68" s="140"/>
      <c r="I68" s="141"/>
      <c r="J68" s="73">
        <f>SUM(J8:J67)</f>
        <v>4205080.4000000004</v>
      </c>
      <c r="K68" s="73"/>
      <c r="L68" s="73">
        <f>SUM(L8:L67)</f>
        <v>52203065.520000003</v>
      </c>
      <c r="M68" s="29"/>
    </row>
    <row r="69" spans="1:247" x14ac:dyDescent="0.2">
      <c r="J69" s="74"/>
      <c r="L69" s="74"/>
    </row>
    <row r="70" spans="1:247" s="22" customFormat="1" ht="56.25" customHeight="1" x14ac:dyDescent="0.2">
      <c r="A70" s="142" t="s">
        <v>42</v>
      </c>
      <c r="B70" s="143"/>
      <c r="C70" s="143"/>
      <c r="D70" s="143"/>
      <c r="E70" s="143"/>
      <c r="F70" s="143"/>
      <c r="G70" s="143"/>
      <c r="H70" s="143"/>
      <c r="I70" s="143"/>
      <c r="J70" s="143"/>
      <c r="K70" s="143"/>
      <c r="L70" s="143"/>
      <c r="M70" s="143"/>
    </row>
    <row r="71" spans="1:247" s="22" customFormat="1" ht="11.25" customHeight="1" x14ac:dyDescent="0.2"/>
    <row r="72" spans="1:247" s="22" customFormat="1" ht="11.25" customHeight="1" x14ac:dyDescent="0.2">
      <c r="A72" s="144" t="s">
        <v>43</v>
      </c>
      <c r="B72" s="143"/>
      <c r="C72" s="143"/>
      <c r="D72" s="143"/>
      <c r="E72" s="143"/>
      <c r="F72" s="143"/>
      <c r="G72" s="143"/>
      <c r="H72" s="143"/>
      <c r="I72" s="143"/>
      <c r="J72" s="143"/>
      <c r="K72" s="143"/>
      <c r="L72" s="143"/>
      <c r="M72" s="143"/>
    </row>
  </sheetData>
  <autoFilter ref="K5:L68"/>
  <mergeCells count="21">
    <mergeCell ref="L5:L6"/>
    <mergeCell ref="A68:F68"/>
    <mergeCell ref="H68:I68"/>
    <mergeCell ref="A70:M70"/>
    <mergeCell ref="A72:M72"/>
    <mergeCell ref="A1:M1"/>
    <mergeCell ref="A3:A6"/>
    <mergeCell ref="B3:J3"/>
    <mergeCell ref="K3:L4"/>
    <mergeCell ref="M3:M6"/>
    <mergeCell ref="B4:B6"/>
    <mergeCell ref="C4:D4"/>
    <mergeCell ref="E4:E6"/>
    <mergeCell ref="F4:F6"/>
    <mergeCell ref="G4:G6"/>
    <mergeCell ref="H4:J4"/>
    <mergeCell ref="C5:C6"/>
    <mergeCell ref="D5:D6"/>
    <mergeCell ref="H5:H6"/>
    <mergeCell ref="I5:J5"/>
    <mergeCell ref="K5:K6"/>
  </mergeCells>
  <printOptions gridLines="1"/>
  <pageMargins left="0" right="0" top="0.74803149606299213" bottom="0" header="0.51181102362204722" footer="0.51181102362204722"/>
  <pageSetup paperSize="9" scale="44" firstPageNumber="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IW43"/>
  <sheetViews>
    <sheetView topLeftCell="A17" zoomScale="85" zoomScaleNormal="85" workbookViewId="0">
      <selection activeCell="A32" sqref="A32"/>
    </sheetView>
  </sheetViews>
  <sheetFormatPr defaultRowHeight="12.75" x14ac:dyDescent="0.2"/>
  <cols>
    <col min="1" max="1" width="7.140625" style="23" customWidth="1"/>
    <col min="2" max="2" width="45.42578125" style="23" customWidth="1"/>
    <col min="3" max="3" width="19.42578125" style="23" customWidth="1"/>
    <col min="4" max="4" width="32.140625" style="23" customWidth="1"/>
    <col min="5" max="5" width="15.85546875" style="23" customWidth="1"/>
    <col min="6" max="7" width="39.42578125" style="23" customWidth="1"/>
    <col min="8" max="8" width="53" style="23" customWidth="1"/>
    <col min="9" max="9" width="12.7109375" style="23" customWidth="1"/>
    <col min="10" max="14" width="10.85546875" style="23" customWidth="1"/>
    <col min="15" max="15" width="23" style="23" customWidth="1"/>
    <col min="16" max="257" width="10.85546875" style="23" customWidth="1"/>
    <col min="258" max="1025" width="10.85546875" customWidth="1"/>
  </cols>
  <sheetData>
    <row r="1" spans="1:14" ht="18" customHeight="1" x14ac:dyDescent="0.25">
      <c r="A1" s="148" t="s">
        <v>44</v>
      </c>
      <c r="B1" s="146"/>
      <c r="C1" s="146"/>
      <c r="D1" s="146"/>
      <c r="E1" s="146"/>
      <c r="F1" s="146"/>
      <c r="G1" s="146"/>
      <c r="H1" s="146"/>
      <c r="I1" s="14"/>
      <c r="J1" s="14"/>
      <c r="K1" s="14"/>
      <c r="L1" s="14"/>
      <c r="M1" s="14"/>
      <c r="N1" s="24"/>
    </row>
    <row r="2" spans="1:14" x14ac:dyDescent="0.2">
      <c r="A2" s="14"/>
      <c r="B2" s="14"/>
      <c r="C2" s="14"/>
      <c r="D2" s="14"/>
      <c r="E2" s="14"/>
      <c r="F2" s="14"/>
      <c r="G2" s="14"/>
      <c r="H2" s="14"/>
      <c r="I2" s="14"/>
      <c r="J2" s="14"/>
      <c r="K2" s="14"/>
      <c r="L2" s="14"/>
      <c r="M2" s="14"/>
    </row>
    <row r="3" spans="1:14" s="25" customFormat="1" ht="15" customHeight="1" x14ac:dyDescent="0.2">
      <c r="A3" s="121" t="s">
        <v>23</v>
      </c>
      <c r="B3" s="124" t="s">
        <v>45</v>
      </c>
      <c r="C3" s="126"/>
      <c r="D3" s="124" t="s">
        <v>46</v>
      </c>
      <c r="E3" s="125"/>
      <c r="F3" s="125"/>
      <c r="G3" s="126"/>
      <c r="H3" s="130" t="s">
        <v>26</v>
      </c>
      <c r="I3" s="14"/>
      <c r="J3" s="14"/>
      <c r="K3" s="14"/>
      <c r="L3" s="14"/>
      <c r="M3" s="14"/>
    </row>
    <row r="4" spans="1:14" s="25" customFormat="1" ht="15" customHeight="1" x14ac:dyDescent="0.2">
      <c r="A4" s="122"/>
      <c r="B4" s="133" t="s">
        <v>47</v>
      </c>
      <c r="C4" s="133" t="s">
        <v>38</v>
      </c>
      <c r="D4" s="133" t="s">
        <v>37</v>
      </c>
      <c r="E4" s="133" t="s">
        <v>38</v>
      </c>
      <c r="F4" s="149"/>
      <c r="G4" s="133" t="s">
        <v>48</v>
      </c>
      <c r="H4" s="131"/>
      <c r="I4" s="14"/>
      <c r="J4" s="14"/>
      <c r="K4" s="14"/>
      <c r="L4" s="14"/>
      <c r="M4" s="14"/>
    </row>
    <row r="5" spans="1:14" s="25" customFormat="1" ht="15" customHeight="1" x14ac:dyDescent="0.2">
      <c r="A5" s="122"/>
      <c r="B5" s="134"/>
      <c r="C5" s="134"/>
      <c r="D5" s="134"/>
      <c r="E5" s="128"/>
      <c r="F5" s="129"/>
      <c r="G5" s="134"/>
      <c r="H5" s="131"/>
      <c r="I5" s="14"/>
      <c r="J5" s="14"/>
      <c r="K5" s="14"/>
      <c r="L5" s="14"/>
      <c r="M5" s="14"/>
    </row>
    <row r="6" spans="1:14" s="25" customFormat="1" ht="42" customHeight="1" x14ac:dyDescent="0.2">
      <c r="A6" s="123"/>
      <c r="B6" s="135"/>
      <c r="C6" s="135"/>
      <c r="D6" s="135"/>
      <c r="E6" s="38" t="s">
        <v>49</v>
      </c>
      <c r="F6" s="38" t="s">
        <v>50</v>
      </c>
      <c r="G6" s="135"/>
      <c r="H6" s="132"/>
      <c r="I6" s="14"/>
      <c r="J6" s="14"/>
      <c r="K6" s="14"/>
      <c r="L6" s="14"/>
      <c r="M6" s="14"/>
    </row>
    <row r="7" spans="1:14" s="25" customFormat="1" ht="15" customHeight="1" x14ac:dyDescent="0.2">
      <c r="A7" s="15">
        <v>1</v>
      </c>
      <c r="B7" s="16">
        <v>2</v>
      </c>
      <c r="C7" s="16">
        <v>3</v>
      </c>
      <c r="D7" s="16">
        <v>4</v>
      </c>
      <c r="E7" s="16">
        <v>5</v>
      </c>
      <c r="F7" s="16">
        <v>6</v>
      </c>
      <c r="G7" s="26">
        <v>7</v>
      </c>
      <c r="H7" s="17">
        <v>8</v>
      </c>
      <c r="I7" s="14"/>
      <c r="J7" s="14"/>
      <c r="K7" s="14"/>
      <c r="L7" s="14"/>
      <c r="M7" s="14"/>
    </row>
    <row r="8" spans="1:14" s="25" customFormat="1" ht="44.25" customHeight="1" x14ac:dyDescent="0.2">
      <c r="A8" s="82">
        <v>1</v>
      </c>
      <c r="B8" s="83" t="s">
        <v>332</v>
      </c>
      <c r="C8" s="86">
        <v>16210131</v>
      </c>
      <c r="D8" s="83" t="s">
        <v>333</v>
      </c>
      <c r="E8" s="86">
        <v>648411</v>
      </c>
      <c r="F8" s="83">
        <v>648411</v>
      </c>
      <c r="G8" s="26"/>
      <c r="H8" s="84" t="s">
        <v>370</v>
      </c>
      <c r="I8" s="81"/>
      <c r="J8" s="81"/>
      <c r="K8" s="81"/>
      <c r="L8" s="81"/>
      <c r="M8" s="81"/>
    </row>
    <row r="9" spans="1:14" s="25" customFormat="1" ht="44.25" customHeight="1" x14ac:dyDescent="0.2">
      <c r="A9" s="82">
        <v>2</v>
      </c>
      <c r="B9" s="83" t="s">
        <v>332</v>
      </c>
      <c r="C9" s="83"/>
      <c r="D9" s="83" t="s">
        <v>356</v>
      </c>
      <c r="E9" s="86">
        <v>648405</v>
      </c>
      <c r="F9" s="83">
        <v>648405</v>
      </c>
      <c r="G9" s="26"/>
      <c r="H9" s="84" t="s">
        <v>370</v>
      </c>
      <c r="I9" s="81"/>
      <c r="J9" s="81"/>
      <c r="K9" s="81"/>
      <c r="L9" s="81"/>
      <c r="M9" s="81"/>
    </row>
    <row r="10" spans="1:14" s="25" customFormat="1" ht="44.25" customHeight="1" x14ac:dyDescent="0.2">
      <c r="A10" s="82">
        <v>3</v>
      </c>
      <c r="B10" s="83" t="s">
        <v>332</v>
      </c>
      <c r="C10" s="83"/>
      <c r="D10" s="83" t="s">
        <v>357</v>
      </c>
      <c r="E10" s="86">
        <v>648405</v>
      </c>
      <c r="F10" s="83">
        <v>648405</v>
      </c>
      <c r="G10" s="26"/>
      <c r="H10" s="84" t="s">
        <v>370</v>
      </c>
      <c r="I10" s="81"/>
      <c r="J10" s="81"/>
      <c r="K10" s="81"/>
      <c r="L10" s="81"/>
      <c r="M10" s="81"/>
    </row>
    <row r="11" spans="1:14" s="25" customFormat="1" ht="44.25" customHeight="1" x14ac:dyDescent="0.2">
      <c r="A11" s="82">
        <v>4</v>
      </c>
      <c r="B11" s="83" t="s">
        <v>332</v>
      </c>
      <c r="C11" s="83"/>
      <c r="D11" s="83" t="s">
        <v>358</v>
      </c>
      <c r="E11" s="86">
        <v>648405</v>
      </c>
      <c r="F11" s="83">
        <v>648405</v>
      </c>
      <c r="G11" s="26"/>
      <c r="H11" s="84" t="s">
        <v>370</v>
      </c>
      <c r="I11" s="81"/>
      <c r="J11" s="81"/>
      <c r="K11" s="81"/>
      <c r="L11" s="81"/>
      <c r="M11" s="81"/>
    </row>
    <row r="12" spans="1:14" s="25" customFormat="1" ht="44.25" customHeight="1" x14ac:dyDescent="0.2">
      <c r="A12" s="82">
        <v>5</v>
      </c>
      <c r="B12" s="83" t="s">
        <v>332</v>
      </c>
      <c r="C12" s="83"/>
      <c r="D12" s="83" t="s">
        <v>359</v>
      </c>
      <c r="E12" s="86">
        <v>648405</v>
      </c>
      <c r="F12" s="83">
        <v>648405</v>
      </c>
      <c r="G12" s="26"/>
      <c r="H12" s="84" t="s">
        <v>370</v>
      </c>
      <c r="I12" s="81"/>
      <c r="J12" s="81"/>
      <c r="K12" s="81"/>
      <c r="L12" s="81"/>
      <c r="M12" s="81"/>
    </row>
    <row r="13" spans="1:14" s="25" customFormat="1" ht="44.25" customHeight="1" x14ac:dyDescent="0.2">
      <c r="A13" s="82">
        <v>6</v>
      </c>
      <c r="B13" s="83" t="s">
        <v>332</v>
      </c>
      <c r="C13" s="83"/>
      <c r="D13" s="83" t="s">
        <v>360</v>
      </c>
      <c r="E13" s="86">
        <v>648405</v>
      </c>
      <c r="F13" s="83">
        <v>648405</v>
      </c>
      <c r="G13" s="26"/>
      <c r="H13" s="84" t="s">
        <v>370</v>
      </c>
      <c r="I13" s="81"/>
      <c r="J13" s="81"/>
      <c r="K13" s="81"/>
      <c r="L13" s="81"/>
      <c r="M13" s="81"/>
    </row>
    <row r="14" spans="1:14" s="25" customFormat="1" ht="44.25" customHeight="1" x14ac:dyDescent="0.2">
      <c r="A14" s="82">
        <v>7</v>
      </c>
      <c r="B14" s="83" t="s">
        <v>332</v>
      </c>
      <c r="C14" s="83"/>
      <c r="D14" s="83" t="s">
        <v>361</v>
      </c>
      <c r="E14" s="86">
        <v>648405</v>
      </c>
      <c r="F14" s="83">
        <v>648405</v>
      </c>
      <c r="G14" s="26"/>
      <c r="H14" s="84" t="s">
        <v>370</v>
      </c>
      <c r="I14" s="81"/>
      <c r="J14" s="81"/>
      <c r="K14" s="81"/>
      <c r="L14" s="81"/>
      <c r="M14" s="81"/>
    </row>
    <row r="15" spans="1:14" s="25" customFormat="1" ht="44.25" customHeight="1" x14ac:dyDescent="0.2">
      <c r="A15" s="82">
        <v>8</v>
      </c>
      <c r="B15" s="83" t="s">
        <v>332</v>
      </c>
      <c r="C15" s="83"/>
      <c r="D15" s="83" t="s">
        <v>362</v>
      </c>
      <c r="E15" s="86">
        <v>648405</v>
      </c>
      <c r="F15" s="83">
        <v>648405</v>
      </c>
      <c r="G15" s="26"/>
      <c r="H15" s="84" t="s">
        <v>370</v>
      </c>
      <c r="I15" s="81"/>
      <c r="J15" s="81"/>
      <c r="K15" s="81"/>
      <c r="L15" s="81"/>
      <c r="M15" s="81"/>
    </row>
    <row r="16" spans="1:14" s="25" customFormat="1" ht="44.25" customHeight="1" x14ac:dyDescent="0.2">
      <c r="A16" s="82">
        <v>9</v>
      </c>
      <c r="B16" s="83" t="s">
        <v>332</v>
      </c>
      <c r="C16" s="83"/>
      <c r="D16" s="83" t="s">
        <v>363</v>
      </c>
      <c r="E16" s="86">
        <v>648405</v>
      </c>
      <c r="F16" s="83">
        <v>648405</v>
      </c>
      <c r="G16" s="26"/>
      <c r="H16" s="84" t="s">
        <v>370</v>
      </c>
      <c r="I16" s="81"/>
      <c r="J16" s="81"/>
      <c r="K16" s="81"/>
      <c r="L16" s="81"/>
      <c r="M16" s="81"/>
    </row>
    <row r="17" spans="1:13" s="25" customFormat="1" ht="44.25" customHeight="1" x14ac:dyDescent="0.2">
      <c r="A17" s="82">
        <v>10</v>
      </c>
      <c r="B17" s="83" t="s">
        <v>332</v>
      </c>
      <c r="C17" s="83"/>
      <c r="D17" s="83" t="s">
        <v>364</v>
      </c>
      <c r="E17" s="86">
        <v>648405</v>
      </c>
      <c r="F17" s="83">
        <v>648405</v>
      </c>
      <c r="G17" s="26"/>
      <c r="H17" s="84" t="s">
        <v>370</v>
      </c>
      <c r="I17" s="81"/>
      <c r="J17" s="81"/>
      <c r="K17" s="81"/>
      <c r="L17" s="81"/>
      <c r="M17" s="81"/>
    </row>
    <row r="18" spans="1:13" s="25" customFormat="1" ht="44.25" customHeight="1" x14ac:dyDescent="0.2">
      <c r="A18" s="82">
        <v>11</v>
      </c>
      <c r="B18" s="83" t="s">
        <v>332</v>
      </c>
      <c r="C18" s="83"/>
      <c r="D18" s="83" t="s">
        <v>365</v>
      </c>
      <c r="E18" s="86">
        <v>648405</v>
      </c>
      <c r="F18" s="83">
        <v>648405</v>
      </c>
      <c r="G18" s="26"/>
      <c r="H18" s="84" t="s">
        <v>370</v>
      </c>
      <c r="I18" s="81"/>
      <c r="J18" s="81"/>
      <c r="K18" s="81"/>
      <c r="L18" s="81"/>
      <c r="M18" s="81"/>
    </row>
    <row r="19" spans="1:13" s="25" customFormat="1" ht="44.25" customHeight="1" x14ac:dyDescent="0.2">
      <c r="A19" s="82">
        <v>12</v>
      </c>
      <c r="B19" s="83" t="s">
        <v>332</v>
      </c>
      <c r="C19" s="83"/>
      <c r="D19" s="83" t="s">
        <v>366</v>
      </c>
      <c r="E19" s="86">
        <v>648405</v>
      </c>
      <c r="F19" s="83">
        <v>648405</v>
      </c>
      <c r="G19" s="26"/>
      <c r="H19" s="84" t="s">
        <v>370</v>
      </c>
      <c r="I19" s="81"/>
      <c r="J19" s="81"/>
      <c r="K19" s="81"/>
      <c r="L19" s="81"/>
      <c r="M19" s="81"/>
    </row>
    <row r="20" spans="1:13" s="25" customFormat="1" ht="38.25" customHeight="1" x14ac:dyDescent="0.2">
      <c r="A20" s="82">
        <v>13</v>
      </c>
      <c r="B20" s="83" t="s">
        <v>334</v>
      </c>
      <c r="C20" s="86">
        <v>300000</v>
      </c>
      <c r="D20" s="83" t="s">
        <v>335</v>
      </c>
      <c r="E20" s="86">
        <v>300000</v>
      </c>
      <c r="F20" s="83">
        <v>300000</v>
      </c>
      <c r="G20" s="26"/>
      <c r="H20" s="84" t="s">
        <v>370</v>
      </c>
      <c r="I20" s="81"/>
      <c r="J20" s="81"/>
      <c r="K20" s="81"/>
      <c r="L20" s="81"/>
      <c r="M20" s="81"/>
    </row>
    <row r="21" spans="1:13" s="25" customFormat="1" ht="36.75" customHeight="1" x14ac:dyDescent="0.2">
      <c r="A21" s="82">
        <v>14</v>
      </c>
      <c r="B21" s="83" t="s">
        <v>336</v>
      </c>
      <c r="C21" s="86">
        <v>369000</v>
      </c>
      <c r="D21" s="83" t="s">
        <v>338</v>
      </c>
      <c r="E21" s="86">
        <v>369000</v>
      </c>
      <c r="F21" s="83">
        <v>369000</v>
      </c>
      <c r="G21" s="26"/>
      <c r="H21" s="84" t="s">
        <v>369</v>
      </c>
      <c r="I21" s="81"/>
      <c r="J21" s="81"/>
      <c r="K21" s="81"/>
      <c r="L21" s="81"/>
      <c r="M21" s="81"/>
    </row>
    <row r="22" spans="1:13" s="25" customFormat="1" ht="38.25" customHeight="1" x14ac:dyDescent="0.2">
      <c r="A22" s="82">
        <v>15</v>
      </c>
      <c r="B22" s="16" t="s">
        <v>337</v>
      </c>
      <c r="C22" s="18">
        <v>95000</v>
      </c>
      <c r="D22" s="16" t="s">
        <v>339</v>
      </c>
      <c r="E22" s="18">
        <v>95000</v>
      </c>
      <c r="F22" s="18">
        <v>95000</v>
      </c>
      <c r="G22" s="27"/>
      <c r="H22" s="84" t="s">
        <v>369</v>
      </c>
      <c r="I22" s="14"/>
      <c r="J22" s="14"/>
      <c r="K22" s="14"/>
      <c r="L22" s="14"/>
      <c r="M22" s="14"/>
    </row>
    <row r="23" spans="1:13" s="25" customFormat="1" ht="34.5" customHeight="1" x14ac:dyDescent="0.2">
      <c r="A23" s="82">
        <v>16</v>
      </c>
      <c r="B23" s="16" t="s">
        <v>340</v>
      </c>
      <c r="C23" s="18">
        <v>99950</v>
      </c>
      <c r="D23" s="16" t="s">
        <v>341</v>
      </c>
      <c r="E23" s="18">
        <v>99950</v>
      </c>
      <c r="F23" s="18">
        <v>99950</v>
      </c>
      <c r="G23" s="27"/>
      <c r="H23" s="84" t="s">
        <v>369</v>
      </c>
      <c r="I23" s="14"/>
      <c r="J23" s="14"/>
      <c r="K23" s="14"/>
      <c r="L23" s="14"/>
      <c r="M23" s="14"/>
    </row>
    <row r="24" spans="1:13" s="25" customFormat="1" ht="39.75" customHeight="1" x14ac:dyDescent="0.2">
      <c r="A24" s="82">
        <v>17</v>
      </c>
      <c r="B24" s="16" t="s">
        <v>342</v>
      </c>
      <c r="C24" s="18">
        <v>110000</v>
      </c>
      <c r="D24" s="16" t="s">
        <v>343</v>
      </c>
      <c r="E24" s="18">
        <v>110000</v>
      </c>
      <c r="F24" s="18">
        <v>110000</v>
      </c>
      <c r="G24" s="27"/>
      <c r="H24" s="84" t="s">
        <v>369</v>
      </c>
      <c r="I24" s="14"/>
      <c r="J24" s="14"/>
      <c r="K24" s="14"/>
      <c r="L24" s="14"/>
      <c r="M24" s="14"/>
    </row>
    <row r="25" spans="1:13" s="25" customFormat="1" ht="34.5" customHeight="1" x14ac:dyDescent="0.2">
      <c r="A25" s="82">
        <v>18</v>
      </c>
      <c r="B25" s="19" t="s">
        <v>344</v>
      </c>
      <c r="C25" s="20">
        <v>97615</v>
      </c>
      <c r="D25" s="19" t="s">
        <v>345</v>
      </c>
      <c r="E25" s="20">
        <v>97615</v>
      </c>
      <c r="F25" s="20">
        <v>97615</v>
      </c>
      <c r="G25" s="28"/>
      <c r="H25" s="84" t="s">
        <v>369</v>
      </c>
      <c r="I25" s="81"/>
      <c r="J25" s="81"/>
      <c r="K25" s="81"/>
      <c r="L25" s="81"/>
      <c r="M25" s="81"/>
    </row>
    <row r="26" spans="1:13" s="25" customFormat="1" ht="41.25" customHeight="1" x14ac:dyDescent="0.2">
      <c r="A26" s="83">
        <v>19</v>
      </c>
      <c r="B26" s="83" t="s">
        <v>346</v>
      </c>
      <c r="C26" s="86">
        <v>99120</v>
      </c>
      <c r="D26" s="83" t="s">
        <v>347</v>
      </c>
      <c r="E26" s="86">
        <v>99120</v>
      </c>
      <c r="F26" s="86">
        <v>99120</v>
      </c>
      <c r="G26" s="86"/>
      <c r="H26" s="84" t="s">
        <v>369</v>
      </c>
      <c r="I26" s="81"/>
      <c r="J26" s="81"/>
      <c r="K26" s="81"/>
      <c r="L26" s="81"/>
      <c r="M26" s="81"/>
    </row>
    <row r="27" spans="1:13" s="25" customFormat="1" ht="29.25" customHeight="1" x14ac:dyDescent="0.2">
      <c r="A27" s="83">
        <v>20</v>
      </c>
      <c r="B27" s="83" t="s">
        <v>348</v>
      </c>
      <c r="C27" s="86">
        <v>71640</v>
      </c>
      <c r="D27" s="83" t="s">
        <v>349</v>
      </c>
      <c r="E27" s="86">
        <v>71640</v>
      </c>
      <c r="F27" s="86">
        <v>71640</v>
      </c>
      <c r="G27" s="86"/>
      <c r="H27" s="83" t="s">
        <v>370</v>
      </c>
      <c r="I27" s="81"/>
      <c r="J27" s="81"/>
      <c r="K27" s="81"/>
      <c r="L27" s="81"/>
      <c r="M27" s="81"/>
    </row>
    <row r="28" spans="1:13" s="25" customFormat="1" ht="27" customHeight="1" x14ac:dyDescent="0.2">
      <c r="A28" s="83">
        <v>21</v>
      </c>
      <c r="B28" s="83" t="s">
        <v>350</v>
      </c>
      <c r="C28" s="86">
        <v>72000</v>
      </c>
      <c r="D28" s="83" t="s">
        <v>351</v>
      </c>
      <c r="E28" s="86">
        <v>72000</v>
      </c>
      <c r="F28" s="86">
        <v>72000</v>
      </c>
      <c r="G28" s="86"/>
      <c r="H28" s="83" t="s">
        <v>371</v>
      </c>
      <c r="I28" s="81"/>
      <c r="J28" s="81"/>
      <c r="K28" s="81"/>
      <c r="L28" s="81"/>
      <c r="M28" s="81"/>
    </row>
    <row r="29" spans="1:13" s="25" customFormat="1" ht="40.5" customHeight="1" x14ac:dyDescent="0.2">
      <c r="A29" s="83">
        <v>22</v>
      </c>
      <c r="B29" s="83" t="s">
        <v>352</v>
      </c>
      <c r="C29" s="86">
        <v>252000</v>
      </c>
      <c r="D29" s="83" t="s">
        <v>353</v>
      </c>
      <c r="E29" s="86">
        <v>252000</v>
      </c>
      <c r="F29" s="86">
        <v>252000</v>
      </c>
      <c r="G29" s="86"/>
      <c r="H29" s="83" t="s">
        <v>371</v>
      </c>
      <c r="I29" s="81"/>
      <c r="J29" s="81"/>
      <c r="K29" s="81"/>
      <c r="L29" s="81"/>
      <c r="M29" s="81"/>
    </row>
    <row r="30" spans="1:13" s="25" customFormat="1" ht="39" customHeight="1" x14ac:dyDescent="0.2">
      <c r="A30" s="83">
        <v>23</v>
      </c>
      <c r="B30" s="83" t="s">
        <v>354</v>
      </c>
      <c r="C30" s="86">
        <v>300000</v>
      </c>
      <c r="D30" s="83" t="s">
        <v>355</v>
      </c>
      <c r="E30" s="86">
        <v>300000</v>
      </c>
      <c r="F30" s="86">
        <v>300000</v>
      </c>
      <c r="G30" s="86"/>
      <c r="H30" s="83" t="s">
        <v>370</v>
      </c>
      <c r="I30" s="14"/>
      <c r="J30" s="14"/>
      <c r="K30" s="14"/>
      <c r="L30" s="14"/>
      <c r="M30" s="14"/>
    </row>
    <row r="31" spans="1:13" s="25" customFormat="1" ht="39" customHeight="1" x14ac:dyDescent="0.2">
      <c r="A31" s="83">
        <v>24</v>
      </c>
      <c r="B31" s="83" t="s">
        <v>367</v>
      </c>
      <c r="C31" s="86">
        <v>4940646.13</v>
      </c>
      <c r="D31" s="83"/>
      <c r="E31" s="86">
        <v>4940646.13</v>
      </c>
      <c r="F31" s="86">
        <v>4940646.13</v>
      </c>
      <c r="G31" s="86"/>
      <c r="H31" s="83" t="s">
        <v>371</v>
      </c>
      <c r="I31" s="85"/>
      <c r="J31" s="85"/>
      <c r="K31" s="85"/>
      <c r="L31" s="85"/>
      <c r="M31" s="85"/>
    </row>
    <row r="32" spans="1:13" s="25" customFormat="1" ht="39" customHeight="1" x14ac:dyDescent="0.2">
      <c r="A32" s="83">
        <v>25</v>
      </c>
      <c r="B32" s="83" t="s">
        <v>368</v>
      </c>
      <c r="C32" s="86">
        <v>1492075.14</v>
      </c>
      <c r="D32" s="83"/>
      <c r="E32" s="86">
        <v>1492075.14</v>
      </c>
      <c r="F32" s="86">
        <v>1492075.14</v>
      </c>
      <c r="G32" s="86"/>
      <c r="H32" s="83" t="s">
        <v>371</v>
      </c>
      <c r="I32" s="85"/>
      <c r="J32" s="85"/>
      <c r="K32" s="85"/>
      <c r="L32" s="85"/>
      <c r="M32" s="85"/>
    </row>
    <row r="33" spans="1:16" s="30" customFormat="1" ht="16.5" customHeight="1" thickBot="1" x14ac:dyDescent="0.3">
      <c r="A33" s="147" t="s">
        <v>40</v>
      </c>
      <c r="B33" s="117"/>
      <c r="C33" s="87">
        <f>SUM(C8:C32)</f>
        <v>24509177.27</v>
      </c>
      <c r="D33" s="88" t="s">
        <v>41</v>
      </c>
      <c r="E33" s="87">
        <f>SUM(E8:E32)</f>
        <v>16079912.27</v>
      </c>
      <c r="F33" s="87">
        <f>SUM(F8:F32)</f>
        <v>16079912.27</v>
      </c>
      <c r="G33" s="89" t="s">
        <v>41</v>
      </c>
      <c r="H33" s="90" t="s">
        <v>41</v>
      </c>
      <c r="I33" s="21"/>
      <c r="J33" s="21"/>
      <c r="K33" s="21"/>
      <c r="L33" s="21"/>
      <c r="M33" s="21"/>
    </row>
    <row r="34" spans="1:16" x14ac:dyDescent="0.2">
      <c r="A34" s="14"/>
      <c r="B34" s="14"/>
      <c r="C34" s="14"/>
      <c r="D34" s="14"/>
      <c r="E34" s="14"/>
      <c r="F34" s="14"/>
      <c r="G34" s="14"/>
      <c r="H34" s="14"/>
      <c r="I34" s="14"/>
      <c r="J34" s="14"/>
      <c r="K34" s="14"/>
      <c r="L34" s="14"/>
      <c r="M34" s="14"/>
    </row>
    <row r="35" spans="1:16" ht="51.75" customHeight="1" x14ac:dyDescent="0.2">
      <c r="A35" s="145" t="s">
        <v>51</v>
      </c>
      <c r="B35" s="146"/>
      <c r="C35" s="146"/>
      <c r="D35" s="146"/>
      <c r="E35" s="146"/>
      <c r="F35" s="146"/>
      <c r="G35" s="146"/>
      <c r="H35" s="146"/>
      <c r="I35" s="22"/>
      <c r="J35" s="22"/>
      <c r="K35" s="22"/>
      <c r="L35" s="22"/>
      <c r="M35" s="22"/>
      <c r="N35" s="31"/>
      <c r="O35" s="31"/>
      <c r="P35" s="31"/>
    </row>
    <row r="36" spans="1:16" x14ac:dyDescent="0.2">
      <c r="A36" s="14"/>
      <c r="B36" s="14"/>
      <c r="C36" s="14"/>
      <c r="D36" s="14"/>
      <c r="E36" s="14"/>
      <c r="F36" s="14"/>
      <c r="G36" s="14"/>
      <c r="H36" s="14"/>
      <c r="I36" s="14"/>
      <c r="J36" s="14"/>
      <c r="K36" s="14"/>
      <c r="L36" s="14"/>
      <c r="M36" s="14"/>
    </row>
    <row r="37" spans="1:16" x14ac:dyDescent="0.2">
      <c r="A37" s="14"/>
      <c r="B37" s="14"/>
      <c r="C37" s="14"/>
      <c r="D37" s="14"/>
      <c r="E37" s="14"/>
      <c r="F37" s="14"/>
      <c r="G37" s="14"/>
      <c r="H37" s="14"/>
      <c r="I37" s="14"/>
      <c r="J37" s="14"/>
      <c r="K37" s="14"/>
      <c r="L37" s="14"/>
      <c r="M37" s="14"/>
    </row>
    <row r="38" spans="1:16" x14ac:dyDescent="0.2">
      <c r="A38" s="14"/>
      <c r="B38" s="14"/>
      <c r="C38" s="14"/>
      <c r="D38" s="14"/>
      <c r="E38" s="14"/>
      <c r="F38" s="14"/>
      <c r="G38" s="14"/>
      <c r="H38" s="14"/>
      <c r="I38" s="14"/>
      <c r="J38" s="14"/>
      <c r="K38" s="14"/>
      <c r="L38" s="14"/>
      <c r="M38" s="14"/>
    </row>
    <row r="39" spans="1:16" x14ac:dyDescent="0.2">
      <c r="A39" s="14"/>
      <c r="B39" s="14"/>
      <c r="C39" s="14"/>
      <c r="D39" s="14"/>
      <c r="E39" s="14"/>
      <c r="F39" s="14"/>
      <c r="G39" s="14"/>
      <c r="H39" s="14"/>
      <c r="I39" s="14"/>
      <c r="J39" s="14"/>
      <c r="K39" s="14"/>
      <c r="L39" s="14"/>
      <c r="M39" s="14"/>
    </row>
    <row r="40" spans="1:16" x14ac:dyDescent="0.2">
      <c r="A40" s="14"/>
      <c r="B40" s="14"/>
      <c r="C40" s="14"/>
      <c r="D40" s="14"/>
      <c r="E40" s="14"/>
      <c r="F40" s="14"/>
      <c r="G40" s="14"/>
      <c r="H40" s="14"/>
      <c r="I40" s="14"/>
      <c r="J40" s="14"/>
      <c r="K40" s="14"/>
      <c r="L40" s="14"/>
      <c r="M40" s="14"/>
    </row>
    <row r="41" spans="1:16" x14ac:dyDescent="0.2">
      <c r="A41" s="14"/>
      <c r="B41" s="14"/>
      <c r="C41" s="14"/>
      <c r="D41" s="14"/>
      <c r="E41" s="14"/>
      <c r="F41" s="14"/>
      <c r="G41" s="14"/>
      <c r="H41" s="14"/>
      <c r="I41" s="14"/>
      <c r="J41" s="14"/>
      <c r="K41" s="14"/>
      <c r="L41" s="14"/>
      <c r="M41" s="14"/>
    </row>
    <row r="42" spans="1:16" x14ac:dyDescent="0.2">
      <c r="A42" s="14"/>
      <c r="B42" s="14"/>
      <c r="C42" s="14"/>
      <c r="D42" s="14"/>
      <c r="E42" s="14"/>
      <c r="F42" s="14"/>
      <c r="G42" s="14"/>
      <c r="H42" s="14"/>
      <c r="I42" s="14"/>
      <c r="J42" s="14"/>
      <c r="K42" s="14"/>
      <c r="L42" s="14"/>
      <c r="M42" s="14"/>
    </row>
    <row r="43" spans="1:16" x14ac:dyDescent="0.2">
      <c r="A43" s="14"/>
      <c r="B43" s="14"/>
      <c r="C43" s="14"/>
      <c r="D43" s="14"/>
      <c r="E43" s="14"/>
      <c r="F43" s="14"/>
      <c r="G43" s="14"/>
      <c r="H43" s="14"/>
      <c r="I43" s="14"/>
      <c r="J43" s="14"/>
      <c r="K43" s="14"/>
      <c r="L43" s="14"/>
      <c r="M43" s="14"/>
    </row>
  </sheetData>
  <mergeCells count="12">
    <mergeCell ref="A35:H35"/>
    <mergeCell ref="A33:B33"/>
    <mergeCell ref="A1:H1"/>
    <mergeCell ref="A3:A6"/>
    <mergeCell ref="B3:C3"/>
    <mergeCell ref="D3:G3"/>
    <mergeCell ref="H3:H6"/>
    <mergeCell ref="B4:B6"/>
    <mergeCell ref="C4:C6"/>
    <mergeCell ref="D4:D6"/>
    <mergeCell ref="E4:F5"/>
    <mergeCell ref="G4:G6"/>
  </mergeCells>
  <printOptions gridLines="1"/>
  <pageMargins left="0.7" right="0.7" top="0.75" bottom="0.75" header="0.51180555555555496" footer="0.51180555555555496"/>
  <pageSetup paperSize="9" scale="53" firstPageNumber="0"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Титул</vt:lpstr>
      <vt:lpstr>Привлечённый внебюджет</vt:lpstr>
      <vt:lpstr>Собственный внебюджет</vt:lpstr>
      <vt:lpstr>'Привлечённый внебюджет'!Excel_BuiltIn_Print_Titles</vt:lpstr>
      <vt:lpstr>'Собственный внебюджет'!Excel_BuiltIn_Print_Titles</vt:lpstr>
      <vt:lpstr>'Привлечённый внебюджет'!Заголовки_для_печати</vt:lpstr>
      <vt:lpstr>'Собственный внебюджет'!Заголовки_для_печати</vt:lpstr>
      <vt:lpstr>Титул!Область_печати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Кавкишева И.Д.</cp:lastModifiedBy>
  <cp:revision>1</cp:revision>
  <cp:lastPrinted>2022-02-18T11:57:23Z</cp:lastPrinted>
  <dcterms:created xsi:type="dcterms:W3CDTF">2004-08-30T10:19:53Z</dcterms:created>
  <dcterms:modified xsi:type="dcterms:W3CDTF">2022-02-18T12:15:14Z</dcterms:modified>
  <dc:language>en-US</dc:language>
</cp:coreProperties>
</file>